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<sst xmlns="http://schemas.openxmlformats.org/spreadsheetml/2006/main" count="490" uniqueCount="322">
  <si>
    <t>MASTER HOOKS</t>
  </si>
  <si>
    <t>Цена в $</t>
  </si>
  <si>
    <t>заказ уп</t>
  </si>
  <si>
    <t>Общая сумма</t>
  </si>
  <si>
    <t>№</t>
  </si>
  <si>
    <t>Артикул</t>
  </si>
  <si>
    <t>Товар</t>
  </si>
  <si>
    <t>Ед.</t>
  </si>
  <si>
    <t xml:space="preserve"> за 100шт/уп</t>
  </si>
  <si>
    <t xml:space="preserve"> за 1000шт/уп</t>
  </si>
  <si>
    <t xml:space="preserve">заказа </t>
  </si>
  <si>
    <t>S-60(BN) #12</t>
  </si>
  <si>
    <t>уп</t>
  </si>
  <si>
    <t>S-60(BN) #10</t>
  </si>
  <si>
    <t>S-60(BN) # 8</t>
  </si>
  <si>
    <t>S-60(BN) # 6</t>
  </si>
  <si>
    <t>S-60(BN) # 4</t>
  </si>
  <si>
    <t>S-60(BN) # 2</t>
  </si>
  <si>
    <t>S-60(BN) # 1</t>
  </si>
  <si>
    <t>S-60(BN) # 1/0</t>
  </si>
  <si>
    <t>S-60(BN) # 2/0</t>
  </si>
  <si>
    <t>S-60(BN) # 3/0</t>
  </si>
  <si>
    <t>S-61(BN) #12</t>
  </si>
  <si>
    <t>S-61(BN) #10</t>
  </si>
  <si>
    <t>S-61(BN) # 8</t>
  </si>
  <si>
    <t>S-61(BN) # 6</t>
  </si>
  <si>
    <t>S-61(BN) # 4</t>
  </si>
  <si>
    <t>S-61(BN) # 2</t>
  </si>
  <si>
    <t>S-61(BN) # 1</t>
  </si>
  <si>
    <t>S-61(BN) # 1/0</t>
  </si>
  <si>
    <t>S-61(BN) # 2/0</t>
  </si>
  <si>
    <t>S-61(BN) # 3/0</t>
  </si>
  <si>
    <t>DH 800 (BN) # 2</t>
  </si>
  <si>
    <t>DH 800 (BN) # 1</t>
  </si>
  <si>
    <t>DH 800 (BN) # 1/0</t>
  </si>
  <si>
    <t>DH 800 (BN) # 2/0</t>
  </si>
  <si>
    <t>DH 800 (BN) # 3/0</t>
  </si>
  <si>
    <t>DH 810 (BN) # 8</t>
  </si>
  <si>
    <t>DH 810 (BN) # 6</t>
  </si>
  <si>
    <t>DH 810 (BN) # 4</t>
  </si>
  <si>
    <t>DH 810 (BN) # 2</t>
  </si>
  <si>
    <t>DH 810 (BN) # 1</t>
  </si>
  <si>
    <t>DH 810 (BN) # 1/0</t>
  </si>
  <si>
    <t>DH 810 (BN) # 2/0</t>
  </si>
  <si>
    <t>DH 810 (BN) # 3/0</t>
  </si>
  <si>
    <t>DH 810 (BN) # 4/0</t>
  </si>
  <si>
    <t>DH 810 (BN) # 5/0</t>
  </si>
  <si>
    <t>DH 810-2 (BN) # 4</t>
  </si>
  <si>
    <t>DH 810-2 (BN) # 2</t>
  </si>
  <si>
    <t>DH 810-2 (BN) # 1</t>
  </si>
  <si>
    <t>DH 810-2 (BN) # 1/0</t>
  </si>
  <si>
    <t>DH 810-2 (BN) # 2/0</t>
  </si>
  <si>
    <t>DH 810-2 (BN) # 3/0</t>
  </si>
  <si>
    <t>DH 810-2 (BN) # 4/0</t>
  </si>
  <si>
    <t>DH 810-2 (BN) # 5/0</t>
  </si>
  <si>
    <t>DHS 820 (BN) # 8</t>
  </si>
  <si>
    <t>DHS 820 (BN) # 6</t>
  </si>
  <si>
    <t>DHS 820 (BN) # 4</t>
  </si>
  <si>
    <t>DHS 820 (BN) # 2</t>
  </si>
  <si>
    <t>DHS 820 (BN) # 1</t>
  </si>
  <si>
    <t>DR 830 (BN) # 2</t>
  </si>
  <si>
    <t>DR 830 (BN) # 1</t>
  </si>
  <si>
    <t>DR 830 (BN) # 1/0</t>
  </si>
  <si>
    <t>TR 930 (BN) # 12</t>
  </si>
  <si>
    <t>TR 930 (BN) # 10</t>
  </si>
  <si>
    <t>TR 930 (BN) #  8</t>
  </si>
  <si>
    <t>TR 930 (BN) #  6</t>
  </si>
  <si>
    <t>TR 930 (BN) #  4</t>
  </si>
  <si>
    <t>TR 930 (BN) #  2</t>
  </si>
  <si>
    <t>TR 930 (BN) #  1</t>
  </si>
  <si>
    <t>TR 930 (BN) # 1/0</t>
  </si>
  <si>
    <t>TR 930 (BN) # 2/0</t>
  </si>
  <si>
    <t>TR 930 (BN) # 3/0</t>
  </si>
  <si>
    <t>TR 930 (BN) # 4/0</t>
  </si>
  <si>
    <t>TR 930 (BN) # 5/0</t>
  </si>
  <si>
    <t>TR 930 (RED) #  8</t>
  </si>
  <si>
    <t>TR 930 (RED) #  6</t>
  </si>
  <si>
    <t>TR 930 (RED) #  4</t>
  </si>
  <si>
    <t>TR 930 (RED) #  2</t>
  </si>
  <si>
    <t>TR 933 (BN) #14</t>
  </si>
  <si>
    <t>TR 933 (RED) #14</t>
  </si>
  <si>
    <t>TR 933 (G) # 14</t>
  </si>
  <si>
    <t>TR 933 (BN) #16</t>
  </si>
  <si>
    <t>TR 933 (BN) #18</t>
  </si>
  <si>
    <t>W 212 (BN) # 8</t>
  </si>
  <si>
    <t>W 212 (BN) # 6</t>
  </si>
  <si>
    <t>W 212 (BN) # 4</t>
  </si>
  <si>
    <t>W 212 (BN) # 2</t>
  </si>
  <si>
    <t>W 212 (BN) # 1</t>
  </si>
  <si>
    <t>W 212 (BN) # 1/0</t>
  </si>
  <si>
    <t>W 212 (BN) # 2/0</t>
  </si>
  <si>
    <t>W 212 (BN) # 3/0</t>
  </si>
  <si>
    <t>W 212 (BN)# 4/0</t>
  </si>
  <si>
    <t>W 212 (BN)# 5/0</t>
  </si>
  <si>
    <t>WR 216 (BN) # 8</t>
  </si>
  <si>
    <t>WR 216 (BN) # 6</t>
  </si>
  <si>
    <t>WR 216 (BN) # 4</t>
  </si>
  <si>
    <t>WR 216 (BN) # 2</t>
  </si>
  <si>
    <t>WR 216 (BN) # 1</t>
  </si>
  <si>
    <t>WR 216 (BN) # 1/0</t>
  </si>
  <si>
    <t>WR 216 (BN) # 2/0</t>
  </si>
  <si>
    <t>WR 216 (BN) # 3/0</t>
  </si>
  <si>
    <t>WR 216 (BN) # 4/0</t>
  </si>
  <si>
    <t>WR 216 (BN) # 5/0</t>
  </si>
  <si>
    <t>WRS 216 (BN) # 8</t>
  </si>
  <si>
    <t>WRS 216 (BN) # 6</t>
  </si>
  <si>
    <t>WRS 216 (BN) # 4</t>
  </si>
  <si>
    <t>WRS 216 (BN) # 2</t>
  </si>
  <si>
    <t>WRS 216 (BN) # 1</t>
  </si>
  <si>
    <t>JH 23 (N) # 8</t>
  </si>
  <si>
    <t>JH 23 (N) # 6</t>
  </si>
  <si>
    <t>JH 23 (N) # 4</t>
  </si>
  <si>
    <t>JH 23 (N) # 2</t>
  </si>
  <si>
    <t>JH 23 (N) # 1</t>
  </si>
  <si>
    <t>JH 23 (N) # 1/0</t>
  </si>
  <si>
    <t>JH 23 (N) # 2/0</t>
  </si>
  <si>
    <t>JH 23 (N) # 3/0</t>
  </si>
  <si>
    <t>JH 23 (N) # 4/0</t>
  </si>
  <si>
    <t>JH 23 (N) # 5/0</t>
  </si>
  <si>
    <t>JH 23 (N) # 6/0</t>
  </si>
  <si>
    <t>JH 7150 B-120 (BN) # 2/0</t>
  </si>
  <si>
    <t>JH 7150 B-120 (BN) # 3/0</t>
  </si>
  <si>
    <t>JH 7150 B-120 (BN) # 4/0</t>
  </si>
  <si>
    <t>JH 7150 B-120 (BN) # 5/0</t>
  </si>
  <si>
    <t>JH 7150 B-120 (BN) # 6/0</t>
  </si>
  <si>
    <t>JH 7150 B-120 (BN) # 7/0</t>
  </si>
  <si>
    <t>JH 7150 B-120 (BN) # 8/0</t>
  </si>
  <si>
    <t>СУММА</t>
  </si>
  <si>
    <t>от 26 мая 2021 г.</t>
  </si>
  <si>
    <t>MIR</t>
  </si>
  <si>
    <t>JF-00011 (BN) # 10</t>
  </si>
  <si>
    <t>Крючок JF-11 -RING (BN) sizes 10 1000шт.</t>
  </si>
  <si>
    <t>JF-00011 (BN) # 12</t>
  </si>
  <si>
    <t>Крючок JF-11 -RING (BN) sizes 12 1000шт.</t>
  </si>
  <si>
    <t>JF-00011 (BN) # 14</t>
  </si>
  <si>
    <t>Крючок JF-11 -RING (BN) sizes 14 1000шт.</t>
  </si>
  <si>
    <t>JF-00011 (BN) # 16</t>
  </si>
  <si>
    <t>Крючок JF-11 -RING (BN) sizes 16 1000шт.</t>
  </si>
  <si>
    <t>JF-00022 (BN) #  6</t>
  </si>
  <si>
    <t>JF-00022 (BN) #  8</t>
  </si>
  <si>
    <t>JF-00022 (BN) # 10</t>
  </si>
  <si>
    <t>Крючок JF-22 -RING (BN) sizes 10 1000шт.</t>
  </si>
  <si>
    <t>JF-00022 (BN) # 12</t>
  </si>
  <si>
    <t>Крючок JF-22 -RING (BN) sizes 12 1000шт.</t>
  </si>
  <si>
    <t>JF-00022 (BN) # 14</t>
  </si>
  <si>
    <t>Крючок JF-22 -RING (BN) sizes 14 1000шт.</t>
  </si>
  <si>
    <t>JF-00022 (BN) # 16</t>
  </si>
  <si>
    <t>Крючок JF-22 -RING (BN) sizes 16 1000шт.</t>
  </si>
  <si>
    <t>JF-00023 (BN) # 2</t>
  </si>
  <si>
    <t>Крючок JF-23 -RING (BN) sizes  2 1000шт.</t>
  </si>
  <si>
    <t>JF-00023 (BN) # 4</t>
  </si>
  <si>
    <t>Крючок JF-23 -RING (BN) sizes  4 1000шт.</t>
  </si>
  <si>
    <t>JF-00023 (BN) # 6</t>
  </si>
  <si>
    <t>Крючок JF-23 -RING (BN) sizes  6 1000шт.</t>
  </si>
  <si>
    <t>JF-00023 (BN) # 8</t>
  </si>
  <si>
    <t>Крючок JF-23 -RING (BN) sizes  8 1000шт.</t>
  </si>
  <si>
    <t>JM-20092 (BN) # 1</t>
  </si>
  <si>
    <t>Крючок AJI -DOUSKI -R (BN) JM-20092 sizes 1 1000шт..</t>
  </si>
  <si>
    <t>JM-20092 (BN) # 2</t>
  </si>
  <si>
    <t>Крючок AJI -DOUSKI -R (BN) JM-20092 sizes 2 1000шт.</t>
  </si>
  <si>
    <t>JM-20092 (BN) # 3</t>
  </si>
  <si>
    <t>Крючок AJI -DOUSKI -R (BN) JM-20092 sizes 3 1000шт.</t>
  </si>
  <si>
    <t>JM-20092 (BN) # 4</t>
  </si>
  <si>
    <t>Крючок AJI -DOUSKI -R (BN) JM-20092 sizes 4 1000шт.</t>
  </si>
  <si>
    <t>JM-20092 (BN) # 5</t>
  </si>
  <si>
    <t>Крючок AJI -DOUSKI -R (BN) JM-20092 sizes 5 1000шт</t>
  </si>
  <si>
    <t>JM-20092 (BN) # 6</t>
  </si>
  <si>
    <t>Крючок AJI -DOUSKI -R (BN) JM-20092 sizes 6 1000шт</t>
  </si>
  <si>
    <t>JM-20092 (BN) # 7</t>
  </si>
  <si>
    <t>Крючок AJI -DOUSKI -R (BN) JM-20092 sizes 7 1000шт.</t>
  </si>
  <si>
    <t>JM-20092 (BN) # 8</t>
  </si>
  <si>
    <t>Крючок AJI -DOUSKI -R (BN) JM-20092 sizes 8 1000шт.</t>
  </si>
  <si>
    <t>JM-20092 (BN) # 9</t>
  </si>
  <si>
    <t>Крючок AJI -DOUSKI -R (BN) JM-20092 sizes 9 1000шт.</t>
  </si>
  <si>
    <t>JM-20092 (G) # 5</t>
  </si>
  <si>
    <t>Крючок AJI -DOUSKI -R (G) JM-20092 sizes 5 1000шт.</t>
  </si>
  <si>
    <t>JM-20092 (G) # 6</t>
  </si>
  <si>
    <t>Крючок AJI -DOUSKI -R (G) JM-20092 sizes 6 1000шт.</t>
  </si>
  <si>
    <t>JM-20092 (G) # 8</t>
  </si>
  <si>
    <t>Крючок AJI -DOUSKI -R (G) JM-20092 sizes 8 1000шт.</t>
  </si>
  <si>
    <t>JM-20093 (BN) #  6</t>
  </si>
  <si>
    <t>JM-20093 (BN) #  8</t>
  </si>
  <si>
    <t>JM-20093 (BN) # 10</t>
  </si>
  <si>
    <t>Крючок AJI-RING JM-20093 (BN) sizes 10 1000шт.</t>
  </si>
  <si>
    <t>JM-20093 (BN) # 12</t>
  </si>
  <si>
    <t>Крючок AJI-RING JM-20093 (BN) sizes 12 1000шт.</t>
  </si>
  <si>
    <t>JM-20093 (BN) # 14</t>
  </si>
  <si>
    <t>Крючок AJI-RING JM-20093 (BN) sizes 14 1000шт.</t>
  </si>
  <si>
    <t>JM-20093 (BN) # 16</t>
  </si>
  <si>
    <t>Крючок AJI-RING JM-20093 (BN) sizes 16 1000шт.</t>
  </si>
  <si>
    <t>H-Carp 11044 (BN) # 2</t>
  </si>
  <si>
    <t>Крючок HEAVY CARP H-Carp-11044 (BN) sizes 2 1000шт..</t>
  </si>
  <si>
    <t>H-Carp 11044 (BN) # 4</t>
  </si>
  <si>
    <t>Крючок HEAVY CARP H-Carp-11044 (BN) sizes 4 1000шт</t>
  </si>
  <si>
    <t>H-Carp 11044 (BN) # 6</t>
  </si>
  <si>
    <t>Крючок HEAVY CARP H-Carp-11044 (BN) sizes 6 1000шт.</t>
  </si>
  <si>
    <t>H-10071 (BN) #  7</t>
  </si>
  <si>
    <t>Крючок ISEMA-RING H-10071 (BN) sizes 7 1000шт.</t>
  </si>
  <si>
    <t>H-10071 (BN) #  8</t>
  </si>
  <si>
    <t>Крючок ISEMA-RING H-10071 (BN) sizes 8 1000шт.</t>
  </si>
  <si>
    <t>H-10071 (BN) #  9</t>
  </si>
  <si>
    <t>Крючок ISEMA-RING H-10071 (BN) sizes 9 1000шт.</t>
  </si>
  <si>
    <t>по 100 шт - не продается</t>
  </si>
  <si>
    <t>крючок-большое ушко S-60(BN) sizes  12 - с зазубринами на цевье</t>
  </si>
  <si>
    <t>крючок-большое ушко S-60(BN) sizes  10 -.с зазубринами на цевье</t>
  </si>
  <si>
    <t xml:space="preserve">крючок-большое ушко S-60(BN) sizes    8 - с зазубринами на цевье </t>
  </si>
  <si>
    <t xml:space="preserve">крючок-большое ушко S-60(BN) sizes    6 - с зазубринами на цевье </t>
  </si>
  <si>
    <t>крючок-большое ушко S-60(BN) sizes    4 - с зазубринами на цевье</t>
  </si>
  <si>
    <t>крючок-большое ушко S-60(BN) sizes    2 - с зазубринами на цевье</t>
  </si>
  <si>
    <t>крючок-большое ушко S-60(BN) sizes    1 - с зазубринами на цевье</t>
  </si>
  <si>
    <t xml:space="preserve">крючок-большое ушко S-60(BN) sizes 1/0 - с зазубринами на цевье </t>
  </si>
  <si>
    <t>крючок-большое ушко S-60(BN) sizes 2/0 - с зазубринами на цевье</t>
  </si>
  <si>
    <t>крючок-большое ушко S-60(BN) sizes 3/0 - с зазубринами на цевье</t>
  </si>
  <si>
    <t xml:space="preserve">крючок-большое ушко S-61(BN) sizes 12 </t>
  </si>
  <si>
    <t xml:space="preserve">крючок-большое ушко S-61(BN) sizes 10 </t>
  </si>
  <si>
    <t xml:space="preserve">крючок-большое ушко S-61(BN) sizes 1/0 </t>
  </si>
  <si>
    <t xml:space="preserve">крючок-большое ушко S-61(BN) sizes 2/0 </t>
  </si>
  <si>
    <t xml:space="preserve">крючок-большое ушко S-61(BN) sizes 3/0 </t>
  </si>
  <si>
    <t xml:space="preserve">крючок-большое ушко S-61(BN) sizes   6 </t>
  </si>
  <si>
    <t xml:space="preserve">крючок-большое ушко S-61(BN) sizes   8 </t>
  </si>
  <si>
    <t xml:space="preserve">крючок-большое ушко S-61(BN) sizes   4 </t>
  </si>
  <si>
    <t xml:space="preserve">крючок-большое ушко S-61(BN) sizes   2 </t>
  </si>
  <si>
    <t xml:space="preserve">крючок-большое ушко S-61(BN) sizes   1 </t>
  </si>
  <si>
    <t>крючок двойник DOUBLE HOOK LIGHT 800 (BN) sizes 1/0 -.длинный, тонкий</t>
  </si>
  <si>
    <t>крючок двойник DOUBLE HOOK LIGHT 800 (BN) sizes   1 - длинный, тонкий</t>
  </si>
  <si>
    <t>крючок двойник DOUBLE HOOK LIGHT 800 (BN) sizes   2 -.длинный, тонкий</t>
  </si>
  <si>
    <t xml:space="preserve">крючок двойник DOUBLE HOOK LIGHT 800 (BN) sizes 2/0 -.длинный, тонкий </t>
  </si>
  <si>
    <t>крючок двойник DOUBLE HOOK LIGHT 800 (BN) sizes 3/0 - длинный, тонкий</t>
  </si>
  <si>
    <t>крючок двойник DOUBLE HOOK 810 (BN) sizes   6 - длинный</t>
  </si>
  <si>
    <t>крючок двойник DOUBLE HOOK 810 (BN) sizes   8 - длинный</t>
  </si>
  <si>
    <t>крючок двойник DOUBLE HOOK 810 (BN) sizes   4 - длинный</t>
  </si>
  <si>
    <t>крючок двойник DOUBLE HOOK 810 (BN) sizes   2 - длинный</t>
  </si>
  <si>
    <t>крючок двойник DOUBLE HOOK 810 (BN) sizes   1 - длинный</t>
  </si>
  <si>
    <t>крючок двойник DOUBLE HOOK 810 (BN) sizes 3/0 - длинный</t>
  </si>
  <si>
    <t>крючок двойник DOUBLE HOOK 810 (BN) sizes 2/0 - длинный</t>
  </si>
  <si>
    <t>крючок двойник DOUBLE HOOK 810 (BN) sizes 1/0 - длинный</t>
  </si>
  <si>
    <t>крючок двойник DOUBLE HOOK 810 (BN) sizes 4/0 -.длинный</t>
  </si>
  <si>
    <t>крючок двойник DOUBLE HOOK 810 (BN) sizes 5/0 -.длинный</t>
  </si>
  <si>
    <t>крючок двойник DOUBLE HOOK SUPER 810-2 (BN) sizes    4 -.супер-длинный</t>
  </si>
  <si>
    <t>крючок двойник DOUBLE HOOK SUPER 810-2 (BN) sizes    2 -.супер-длинный</t>
  </si>
  <si>
    <t>крючок двойник DOUBLE HOOK SUPER 810-2 (BN) sizes    1 -.супер-длинный</t>
  </si>
  <si>
    <t>крючок двойник DOUBLE HOOK SUPER 810-2 (BN) sizes 1/0 -.супер-длинный</t>
  </si>
  <si>
    <t>крючок двойник DOUBLE HOOK SUPER 810-2 (BN) sizes 2/0 -.супер-длинный</t>
  </si>
  <si>
    <t>крючок двойник DOUBLE HOOK SUPER 810-2 (BN) sizes 3/0 -.супер-длинный</t>
  </si>
  <si>
    <t>крючок двойник DOUBLE HOOK SUPER 810-2 (BN) sizes 4/0 -.супер-длинный</t>
  </si>
  <si>
    <t>крючок двойник DOUBLE HOOK SUPER 810-2 (BN) sizes 5/0 -.супер-длинный</t>
  </si>
  <si>
    <t>крючок двойник DOUBLE HOOK SHORT 820 (BN) sizes  8 -.короткий</t>
  </si>
  <si>
    <t>крючок двойник DOUBLE HOOK SHORT 820 (BN) sizes  6 -.короткий</t>
  </si>
  <si>
    <t>крючок двойник DOUBLE HOOK SHORT 820 (BN) sizes  2 -.короткий</t>
  </si>
  <si>
    <t>крючок двойник DOUBLE HOOK SHORT 820 (BN) sizes  1 -.короткий</t>
  </si>
  <si>
    <t>крючок двойник DOUBLE HOOK SHORT 820 (BN) sizes  4 -.короткий</t>
  </si>
  <si>
    <t>крючок двойник DOUBLE RYDER 830 (BN) sizes 1/0 - живцовый</t>
  </si>
  <si>
    <t>крючок двойник DOUBLE RYDER 830 (BN) sizes    1 - живцовый</t>
  </si>
  <si>
    <t>крючок двойник DOUBLE RYDER 830 (BN) sizes    2 - живцовый</t>
  </si>
  <si>
    <t xml:space="preserve">крючок тройник TREBLE ROUND 930 (BN) sizes 12 </t>
  </si>
  <si>
    <t xml:space="preserve">крючок тройник TREBLE ROUND 930 (BN) sizes 10 </t>
  </si>
  <si>
    <t xml:space="preserve">крючок тройник TREBLE ROUND 930 (BN) sizes   8 </t>
  </si>
  <si>
    <t xml:space="preserve">крючок тройник TREBLE ROUND 930 (BN) sizes   6 </t>
  </si>
  <si>
    <t xml:space="preserve">крючок тройник TREBLE ROUND 930 (BN) sizes   4 </t>
  </si>
  <si>
    <t xml:space="preserve">крючок тройник TREBLE ROUND 930 (BN) sizes   2 </t>
  </si>
  <si>
    <t xml:space="preserve">крючок тройник TREBLE ROUND 930 (BN) sizes   1 </t>
  </si>
  <si>
    <t xml:space="preserve">крючок тройник TREBLE ROUND 930 (BN) sizes 1/0 </t>
  </si>
  <si>
    <t xml:space="preserve">крючок тройник TREBLE ROUND 930 (BN) sizes 2/0 </t>
  </si>
  <si>
    <t xml:space="preserve">крючок тройник TREBLE ROUND 930 (BN) sizes 3/0 </t>
  </si>
  <si>
    <t xml:space="preserve">крючок тройник TREBLE ROUND 930 (BN) sizes 4/0 </t>
  </si>
  <si>
    <t xml:space="preserve">крючок тройник TREBLE ROUND 930 (BN) sizes 5/0 </t>
  </si>
  <si>
    <t xml:space="preserve">крючок тройник TREBLE ROUND 930 (RED) sizes 8 </t>
  </si>
  <si>
    <t xml:space="preserve">крючок тройник TREBLE ROUND 930 (RED) sizes 6 </t>
  </si>
  <si>
    <t xml:space="preserve">крючок тройник TREBLE ROUND 930 (RED) sizes 4 </t>
  </si>
  <si>
    <t xml:space="preserve">крючок тройник TREBLE ROUND 930 (RED) sizes 2 </t>
  </si>
  <si>
    <t xml:space="preserve">крючок тройник TREBLE ROUND 933 (BN)   sizes14 </t>
  </si>
  <si>
    <t>крючок тройник TREBLE ROUND 933 (RED) sizes14</t>
  </si>
  <si>
    <t xml:space="preserve">крючок тройник TREBLE ROUND 933 (G)     sizes14 </t>
  </si>
  <si>
    <t xml:space="preserve">крючок тройник TREBLE ROUND 933 (BN)   sizes16 </t>
  </si>
  <si>
    <t xml:space="preserve">крючок тройник TREBLE ROUND 933 (BN)   sizes18 </t>
  </si>
  <si>
    <t xml:space="preserve">крючок оффсетный WORM 212 (BN) sizes   8 </t>
  </si>
  <si>
    <t xml:space="preserve">крючок оффсетный WORM 212 (BN) sizes   6 </t>
  </si>
  <si>
    <t xml:space="preserve">крючок оффсетный WORM 212 (BN) sizes   4 </t>
  </si>
  <si>
    <t xml:space="preserve">крючок оффсетный WORM 212 (BN) sizes   2 </t>
  </si>
  <si>
    <t xml:space="preserve">крючок оффсетный WORM 212 (BN) sizes   1 </t>
  </si>
  <si>
    <t xml:space="preserve">крючок оффсетный WORM 212 (BN) sizes 1/0 </t>
  </si>
  <si>
    <t xml:space="preserve">крючок оффсетный WORM 212 (BN) sizes 2/0 </t>
  </si>
  <si>
    <t xml:space="preserve">крючок оффсетный WORM 212 (BN) sizes 3/0 </t>
  </si>
  <si>
    <t xml:space="preserve">крючок оффсетный WORM 212 (BN) sizes 4/0 </t>
  </si>
  <si>
    <t xml:space="preserve">крючок оффсетный WORM 212 (BN) sizes 5/0 </t>
  </si>
  <si>
    <t xml:space="preserve">крючок оффсетный WIDE RANGE 216 (BN) sizes 1/0 </t>
  </si>
  <si>
    <t xml:space="preserve">крючок оффсетный WIDE RANGE 216 (BN) sizes   8 </t>
  </si>
  <si>
    <t xml:space="preserve">крючок оффсетный WIDE RANGE 216 (BN) sizes   6 </t>
  </si>
  <si>
    <t xml:space="preserve">крючок оффсетный WIDE RANGE 216 (BN) sizes   4 </t>
  </si>
  <si>
    <t xml:space="preserve">крючок оффсетный WIDE RANGE 216 (BN) sizes   2 </t>
  </si>
  <si>
    <t xml:space="preserve">крючок оффсетный WIDE RANGE 216 (BN) sizes   1 </t>
  </si>
  <si>
    <t xml:space="preserve">крючок оффсетный WIDE RANGE 216 (BN) sizes 2/0 </t>
  </si>
  <si>
    <t xml:space="preserve">крючок оффсетный WIDE RANGE 216 (BN) sizes 3/0 </t>
  </si>
  <si>
    <t xml:space="preserve">крючок оффсетный WIDE RANGE 216 (BN) sizes 4/0 </t>
  </si>
  <si>
    <t xml:space="preserve">крючок оффсетный WIDE RANGE 216 (BN) sizes 5/0 </t>
  </si>
  <si>
    <t>крючок оффсетный WIDE RANGE S 216 (BN) sizes 8 - большое ушко</t>
  </si>
  <si>
    <t>крючок оффсетный WIDE RANGE S 216 (BN) sizes 6 - большое ушко</t>
  </si>
  <si>
    <t>крючок оффсетный WIDE RANGE S 216 (BN) sizes 4 - большое ушко</t>
  </si>
  <si>
    <t>крючок оффсетный WIDE RANGE S 216 (BN) sizes 2 - большое ушко</t>
  </si>
  <si>
    <t>крючок оффсетный WIDE RANGE S 216 (BN) sizes 1 - большое ушко</t>
  </si>
  <si>
    <t>Крючок AJI-RING JM-20093 (BN) sizes   8 1000шт.</t>
  </si>
  <si>
    <t>Крючок AJI-RING JM-20093 (BN) sizes   6 1000шт.</t>
  </si>
  <si>
    <t>Крючок JF-22 -RING (BN) sizes   8 1000шт.</t>
  </si>
  <si>
    <t>Крючок JF-22 -RING (BN) sizes   6 1000шт</t>
  </si>
  <si>
    <t>крючок джиговый  JH 7150 B-120 (BN) sizes 2/0 1000шт.- Barbarian</t>
  </si>
  <si>
    <t>крючок джиговый  JH 7150 B-120 (BN) sizes 3/0 1000шт.- Barbarian</t>
  </si>
  <si>
    <t>крючок джиговый  JH 7150 B-120 (BN) sizes 4/0 1000шт.- Barbarian</t>
  </si>
  <si>
    <t>крючок джиговый  JH 7150 B-120 (BN) sizes 5/0 1000шт.- Barbarian</t>
  </si>
  <si>
    <t>крючок джиговый  JH 7150 B-120 (BN) sizes 6/0 1000шт.- Barbarian</t>
  </si>
  <si>
    <t>крючок джиговый  JH 7150 B-120 (BN) sizes 7/0 1000шт.- Barbarian</t>
  </si>
  <si>
    <t>крючок джиговый  JH 7150 B-120 (BN) sizes 8/0 1000шт.- Barbarian</t>
  </si>
  <si>
    <t>крючок джиговый  JH 23 (N) sizes   8 1000шт. Коготь</t>
  </si>
  <si>
    <t>крючок джиговый  JH 23 (N) sizes   6 1000шт. Коготь</t>
  </si>
  <si>
    <t>крючок джиговый  JH 23 (N) sizes   4 1000шт. Коготь</t>
  </si>
  <si>
    <t>крючок джиговый  JH 23 (N) sizes   2 1000шт. Коготь</t>
  </si>
  <si>
    <t>крючок джиговый  JH 23 (N) sizes   1 1000шт. Коготь</t>
  </si>
  <si>
    <t>крючок джиговый  JH 23 (N) sizes 1/0 1000шт. Коготь</t>
  </si>
  <si>
    <t>крючок джиговый  JH 23 (N) sizes 2/0 1000шт. Коготь</t>
  </si>
  <si>
    <t>крючок джиговый  JH 23 (N) sizes 3/0 1000шт. Коготь</t>
  </si>
  <si>
    <t>крючок джиговый  JH 23 (N) sizes 4/0 1000шт. Коготь</t>
  </si>
  <si>
    <t>крючок джиговый  JH 23 (N) sizes 5/0 1000шт  Коготь</t>
  </si>
  <si>
    <t xml:space="preserve">крючок джиговый  JH 23 (N) sizes 6/0 1000шт. Коготь 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</si>
</sst>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sz val="8"/>
      <color theme="9" tint="-0.24997000396251678"/>
      <name val="Arial"/>
      <family val="2"/>
    </font>
    <font>
      <sz val="10"/>
      <color theme="1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rgb="FFCCC0D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medium"/>
      <bottom style="thin">
        <color rgb="FF000000"/>
      </bottom>
    </border>
    <border>
      <left style="thin"/>
      <right style="thin"/>
      <top style="medium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 style="medium"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>
        <color rgb="FF000000"/>
      </left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6">
    <xf numFmtId="0" fontId="0" fillId="0" borderId="0" xfId="0"/>
    <xf numFmtId="0" fontId="6" fillId="2" borderId="1" xfId="0" applyFont="1" applyFill="1" applyBorder="1" applyAlignment="1" applyProtection="1">
      <alignment horizontal="center" vertical="top"/>
      <protection/>
    </xf>
    <xf numFmtId="2" fontId="6" fillId="3" borderId="2" xfId="0" applyNumberFormat="1" applyFont="1" applyFill="1" applyBorder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horizontal="center" vertical="top"/>
      <protection/>
    </xf>
    <xf numFmtId="2" fontId="6" fillId="3" borderId="4" xfId="0" applyNumberFormat="1" applyFont="1" applyFill="1" applyBorder="1" applyAlignment="1" applyProtection="1">
      <alignment horizontal="center" vertical="top"/>
      <protection/>
    </xf>
    <xf numFmtId="0" fontId="6" fillId="2" borderId="5" xfId="0" applyFont="1" applyFill="1" applyBorder="1" applyAlignment="1" applyProtection="1">
      <alignment horizontal="center" vertical="top"/>
      <protection/>
    </xf>
    <xf numFmtId="2" fontId="6" fillId="3" borderId="6" xfId="0" applyNumberFormat="1" applyFont="1" applyFill="1" applyBorder="1" applyAlignment="1" applyProtection="1">
      <alignment horizontal="center" vertical="top"/>
      <protection/>
    </xf>
    <xf numFmtId="0" fontId="6" fillId="2" borderId="7" xfId="0" applyFont="1" applyFill="1" applyBorder="1" applyAlignment="1" applyProtection="1">
      <alignment horizontal="center" vertical="top"/>
      <protection/>
    </xf>
    <xf numFmtId="2" fontId="6" fillId="3" borderId="8" xfId="0" applyNumberFormat="1" applyFont="1" applyFill="1" applyBorder="1" applyAlignment="1" applyProtection="1">
      <alignment horizontal="center" vertical="top"/>
      <protection/>
    </xf>
    <xf numFmtId="0" fontId="6" fillId="2" borderId="2" xfId="0" applyFont="1" applyFill="1" applyBorder="1" applyAlignment="1" applyProtection="1">
      <alignment horizontal="center" vertical="top"/>
      <protection/>
    </xf>
    <xf numFmtId="0" fontId="6" fillId="2" borderId="4" xfId="0" applyFont="1" applyFill="1" applyBorder="1" applyAlignment="1" applyProtection="1">
      <alignment horizontal="center" vertical="top"/>
      <protection/>
    </xf>
    <xf numFmtId="0" fontId="6" fillId="2" borderId="6" xfId="0" applyFont="1" applyFill="1" applyBorder="1" applyAlignment="1" applyProtection="1">
      <alignment horizontal="center" vertical="top"/>
      <protection/>
    </xf>
    <xf numFmtId="0" fontId="6" fillId="2" borderId="9" xfId="0" applyFont="1" applyFill="1" applyBorder="1" applyAlignment="1" applyProtection="1">
      <alignment horizontal="center" vertical="top"/>
      <protection/>
    </xf>
    <xf numFmtId="2" fontId="6" fillId="3" borderId="10" xfId="0" applyNumberFormat="1" applyFont="1" applyFill="1" applyBorder="1" applyAlignment="1" applyProtection="1">
      <alignment horizontal="center" vertical="top"/>
      <protection/>
    </xf>
    <xf numFmtId="0" fontId="6" fillId="2" borderId="11" xfId="0" applyFont="1" applyFill="1" applyBorder="1" applyAlignment="1" applyProtection="1">
      <alignment horizontal="center" vertical="top"/>
      <protection/>
    </xf>
    <xf numFmtId="0" fontId="6" fillId="2" borderId="12" xfId="0" applyFont="1" applyFill="1" applyBorder="1" applyAlignment="1" applyProtection="1">
      <alignment horizontal="center" vertical="top"/>
      <protection/>
    </xf>
    <xf numFmtId="0" fontId="6" fillId="2" borderId="13" xfId="0" applyFont="1" applyFill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" fontId="6" fillId="0" borderId="14" xfId="0" applyNumberFormat="1" applyFont="1" applyBorder="1" applyAlignment="1" applyProtection="1">
      <alignment horizontal="center" vertical="top"/>
      <protection locked="0"/>
    </xf>
    <xf numFmtId="1" fontId="6" fillId="0" borderId="15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1" fontId="6" fillId="0" borderId="16" xfId="0" applyNumberFormat="1" applyFont="1" applyBorder="1" applyAlignment="1" applyProtection="1">
      <alignment horizontal="center" vertical="top"/>
      <protection locked="0"/>
    </xf>
    <xf numFmtId="1" fontId="6" fillId="0" borderId="4" xfId="0" applyNumberFormat="1" applyFont="1" applyBorder="1" applyAlignment="1" applyProtection="1">
      <alignment horizontal="center" vertical="top"/>
      <protection locked="0"/>
    </xf>
    <xf numFmtId="1" fontId="6" fillId="0" borderId="17" xfId="0" applyNumberFormat="1" applyFont="1" applyBorder="1" applyAlignment="1" applyProtection="1">
      <alignment horizontal="center" vertical="top"/>
      <protection locked="0"/>
    </xf>
    <xf numFmtId="1" fontId="6" fillId="0" borderId="6" xfId="0" applyNumberFormat="1" applyFont="1" applyBorder="1" applyAlignment="1" applyProtection="1">
      <alignment horizontal="center" vertical="top"/>
      <protection locked="0"/>
    </xf>
    <xf numFmtId="1" fontId="6" fillId="0" borderId="2" xfId="0" applyNumberFormat="1" applyFont="1" applyBorder="1" applyAlignment="1" applyProtection="1">
      <alignment horizontal="center" vertical="top"/>
      <protection locked="0"/>
    </xf>
    <xf numFmtId="1" fontId="6" fillId="0" borderId="18" xfId="0" applyNumberFormat="1" applyFont="1" applyBorder="1" applyAlignment="1" applyProtection="1">
      <alignment horizontal="center" vertical="top"/>
      <protection locked="0"/>
    </xf>
    <xf numFmtId="1" fontId="6" fillId="0" borderId="8" xfId="0" applyNumberFormat="1" applyFont="1" applyBorder="1" applyAlignment="1" applyProtection="1">
      <alignment horizontal="center" vertical="top"/>
      <protection locked="0"/>
    </xf>
    <xf numFmtId="1" fontId="6" fillId="0" borderId="19" xfId="0" applyNumberFormat="1" applyFont="1" applyBorder="1" applyAlignment="1" applyProtection="1">
      <alignment horizontal="center" vertical="top"/>
      <protection locked="0"/>
    </xf>
    <xf numFmtId="1" fontId="6" fillId="0" borderId="10" xfId="0" applyNumberFormat="1" applyFont="1" applyBorder="1" applyAlignment="1" applyProtection="1">
      <alignment horizontal="center" vertical="top"/>
      <protection locked="0"/>
    </xf>
    <xf numFmtId="0" fontId="12" fillId="4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5" borderId="21" xfId="0" applyFont="1" applyFill="1" applyBorder="1" applyAlignment="1" applyProtection="1">
      <alignment horizontal="center"/>
      <protection/>
    </xf>
    <xf numFmtId="0" fontId="3" fillId="6" borderId="22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/>
      <protection/>
    </xf>
    <xf numFmtId="0" fontId="3" fillId="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7" borderId="21" xfId="0" applyFont="1" applyFill="1" applyBorder="1" applyAlignment="1" applyProtection="1">
      <alignment horizontal="center"/>
      <protection/>
    </xf>
    <xf numFmtId="0" fontId="3" fillId="7" borderId="23" xfId="0" applyFont="1" applyFill="1" applyBorder="1" applyAlignment="1" applyProtection="1">
      <alignment horizontal="center" vertical="center"/>
      <protection/>
    </xf>
    <xf numFmtId="2" fontId="6" fillId="8" borderId="2" xfId="0" applyNumberFormat="1" applyFont="1" applyFill="1" applyBorder="1" applyAlignment="1" applyProtection="1">
      <alignment horizontal="center" vertical="top"/>
      <protection/>
    </xf>
    <xf numFmtId="2" fontId="6" fillId="8" borderId="4" xfId="0" applyNumberFormat="1" applyFont="1" applyFill="1" applyBorder="1" applyAlignment="1" applyProtection="1">
      <alignment horizontal="center" vertical="top"/>
      <protection/>
    </xf>
    <xf numFmtId="2" fontId="6" fillId="8" borderId="6" xfId="0" applyNumberFormat="1" applyFont="1" applyFill="1" applyBorder="1" applyAlignment="1" applyProtection="1">
      <alignment horizontal="center" vertical="top"/>
      <protection/>
    </xf>
    <xf numFmtId="2" fontId="6" fillId="8" borderId="8" xfId="0" applyNumberFormat="1" applyFont="1" applyFill="1" applyBorder="1" applyAlignment="1" applyProtection="1">
      <alignment horizontal="center" vertical="top"/>
      <protection/>
    </xf>
    <xf numFmtId="2" fontId="6" fillId="8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/>
      <protection/>
    </xf>
    <xf numFmtId="0" fontId="3" fillId="9" borderId="21" xfId="0" applyFont="1" applyFill="1" applyBorder="1" applyAlignment="1" applyProtection="1">
      <alignment horizontal="center"/>
      <protection/>
    </xf>
    <xf numFmtId="0" fontId="3" fillId="9" borderId="23" xfId="0" applyFont="1" applyFill="1" applyBorder="1" applyAlignment="1" applyProtection="1">
      <alignment horizontal="center" vertical="center"/>
      <protection/>
    </xf>
    <xf numFmtId="164" fontId="2" fillId="9" borderId="24" xfId="0" applyNumberFormat="1" applyFont="1" applyFill="1" applyBorder="1" applyAlignment="1" applyProtection="1">
      <alignment horizontal="center" vertical="top"/>
      <protection/>
    </xf>
    <xf numFmtId="164" fontId="2" fillId="9" borderId="25" xfId="0" applyNumberFormat="1" applyFont="1" applyFill="1" applyBorder="1" applyAlignment="1" applyProtection="1">
      <alignment horizontal="center" vertical="top"/>
      <protection/>
    </xf>
    <xf numFmtId="164" fontId="2" fillId="9" borderId="26" xfId="0" applyNumberFormat="1" applyFont="1" applyFill="1" applyBorder="1" applyAlignment="1" applyProtection="1">
      <alignment horizontal="center" vertical="top"/>
      <protection/>
    </xf>
    <xf numFmtId="164" fontId="2" fillId="9" borderId="27" xfId="0" applyNumberFormat="1" applyFont="1" applyFill="1" applyBorder="1" applyAlignment="1" applyProtection="1">
      <alignment horizontal="center" vertical="top"/>
      <protection/>
    </xf>
    <xf numFmtId="164" fontId="2" fillId="9" borderId="28" xfId="0" applyNumberFormat="1" applyFont="1" applyFill="1" applyBorder="1" applyAlignment="1" applyProtection="1">
      <alignment horizontal="center" vertical="top"/>
      <protection/>
    </xf>
    <xf numFmtId="164" fontId="2" fillId="9" borderId="29" xfId="0" applyNumberFormat="1" applyFont="1" applyFill="1" applyBorder="1" applyAlignment="1" applyProtection="1">
      <alignment horizontal="center" vertical="top"/>
      <protection/>
    </xf>
    <xf numFmtId="164" fontId="4" fillId="4" borderId="30" xfId="0" applyNumberFormat="1" applyFont="1" applyFill="1" applyBorder="1" applyAlignment="1" applyProtection="1">
      <alignment horizontal="center" vertical="center"/>
      <protection/>
    </xf>
    <xf numFmtId="0" fontId="3" fillId="7" borderId="21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/>
    </xf>
    <xf numFmtId="0" fontId="5" fillId="0" borderId="18" xfId="0" applyFont="1" applyBorder="1" applyProtection="1">
      <protection/>
    </xf>
    <xf numFmtId="0" fontId="5" fillId="0" borderId="31" xfId="0" applyFont="1" applyBorder="1" applyProtection="1">
      <protection/>
    </xf>
    <xf numFmtId="0" fontId="6" fillId="10" borderId="1" xfId="0" applyFont="1" applyFill="1" applyBorder="1" applyAlignment="1" applyProtection="1">
      <alignment horizontal="left" vertical="top" wrapText="1"/>
      <protection/>
    </xf>
    <xf numFmtId="0" fontId="5" fillId="0" borderId="14" xfId="0" applyFont="1" applyBorder="1" applyProtection="1">
      <protection/>
    </xf>
    <xf numFmtId="0" fontId="6" fillId="10" borderId="3" xfId="0" applyFont="1" applyFill="1" applyBorder="1" applyAlignment="1" applyProtection="1">
      <alignment horizontal="left" vertical="top" wrapText="1"/>
      <protection/>
    </xf>
    <xf numFmtId="0" fontId="5" fillId="0" borderId="16" xfId="0" applyFont="1" applyBorder="1" applyProtection="1">
      <protection/>
    </xf>
    <xf numFmtId="0" fontId="6" fillId="10" borderId="5" xfId="0" applyFont="1" applyFill="1" applyBorder="1" applyAlignment="1" applyProtection="1">
      <alignment horizontal="left" vertical="top" wrapText="1"/>
      <protection/>
    </xf>
    <xf numFmtId="0" fontId="5" fillId="0" borderId="17" xfId="0" applyFont="1" applyBorder="1" applyProtection="1">
      <protection/>
    </xf>
    <xf numFmtId="0" fontId="1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5" fillId="0" borderId="19" xfId="0" applyFont="1" applyBorder="1" applyProtection="1">
      <protection/>
    </xf>
    <xf numFmtId="0" fontId="3" fillId="5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Protection="1">
      <protection locked="0"/>
    </xf>
    <xf numFmtId="0" fontId="6" fillId="11" borderId="1" xfId="0" applyFont="1" applyFill="1" applyBorder="1" applyAlignment="1" applyProtection="1">
      <alignment horizontal="left" vertical="top" wrapText="1"/>
      <protection/>
    </xf>
    <xf numFmtId="0" fontId="6" fillId="11" borderId="3" xfId="0" applyFont="1" applyFill="1" applyBorder="1" applyAlignment="1" applyProtection="1">
      <alignment horizontal="left" vertical="top" wrapText="1"/>
      <protection/>
    </xf>
    <xf numFmtId="0" fontId="6" fillId="11" borderId="5" xfId="0" applyFont="1" applyFill="1" applyBorder="1" applyAlignment="1" applyProtection="1">
      <alignment horizontal="left" vertical="top" wrapText="1"/>
      <protection/>
    </xf>
    <xf numFmtId="0" fontId="6" fillId="12" borderId="1" xfId="0" applyFont="1" applyFill="1" applyBorder="1" applyAlignment="1" applyProtection="1">
      <alignment horizontal="left" vertical="top" wrapText="1"/>
      <protection/>
    </xf>
    <xf numFmtId="0" fontId="6" fillId="12" borderId="3" xfId="0" applyFont="1" applyFill="1" applyBorder="1" applyAlignment="1" applyProtection="1">
      <alignment horizontal="left" vertical="top" wrapText="1"/>
      <protection/>
    </xf>
    <xf numFmtId="0" fontId="6" fillId="12" borderId="7" xfId="0" applyFont="1" applyFill="1" applyBorder="1" applyAlignment="1" applyProtection="1">
      <alignment horizontal="left" vertical="top" wrapText="1"/>
      <protection/>
    </xf>
    <xf numFmtId="0" fontId="9" fillId="12" borderId="2" xfId="0" applyFont="1" applyFill="1" applyBorder="1" applyAlignment="1" applyProtection="1">
      <alignment horizontal="left" vertical="top" wrapText="1"/>
      <protection/>
    </xf>
    <xf numFmtId="0" fontId="10" fillId="0" borderId="2" xfId="0" applyFont="1" applyBorder="1" applyProtection="1">
      <protection/>
    </xf>
    <xf numFmtId="0" fontId="9" fillId="12" borderId="4" xfId="0" applyFont="1" applyFill="1" applyBorder="1" applyAlignment="1" applyProtection="1">
      <alignment horizontal="left" vertical="top" wrapText="1"/>
      <protection/>
    </xf>
    <xf numFmtId="0" fontId="10" fillId="0" borderId="4" xfId="0" applyFont="1" applyBorder="1" applyProtection="1">
      <protection/>
    </xf>
    <xf numFmtId="0" fontId="9" fillId="12" borderId="6" xfId="0" applyFont="1" applyFill="1" applyBorder="1" applyAlignment="1" applyProtection="1">
      <alignment horizontal="left" vertical="top" wrapText="1"/>
      <protection/>
    </xf>
    <xf numFmtId="0" fontId="10" fillId="0" borderId="6" xfId="0" applyFont="1" applyBorder="1" applyProtection="1">
      <protection/>
    </xf>
    <xf numFmtId="0" fontId="6" fillId="13" borderId="1" xfId="0" applyFont="1" applyFill="1" applyBorder="1" applyAlignment="1" applyProtection="1">
      <alignment horizontal="left" vertical="top" wrapText="1"/>
      <protection/>
    </xf>
    <xf numFmtId="0" fontId="6" fillId="13" borderId="3" xfId="0" applyFont="1" applyFill="1" applyBorder="1" applyAlignment="1" applyProtection="1">
      <alignment horizontal="left" vertical="top" wrapText="1"/>
      <protection/>
    </xf>
    <xf numFmtId="0" fontId="6" fillId="12" borderId="2" xfId="0" applyFont="1" applyFill="1" applyBorder="1" applyAlignment="1" applyProtection="1">
      <alignment horizontal="left" vertical="top" wrapText="1"/>
      <protection/>
    </xf>
    <xf numFmtId="0" fontId="5" fillId="0" borderId="2" xfId="0" applyFont="1" applyBorder="1" applyProtection="1">
      <protection/>
    </xf>
    <xf numFmtId="0" fontId="15" fillId="14" borderId="9" xfId="0" applyFont="1" applyFill="1" applyBorder="1" applyAlignment="1" applyProtection="1">
      <alignment horizontal="left" vertical="top" wrapText="1"/>
      <protection/>
    </xf>
    <xf numFmtId="0" fontId="16" fillId="14" borderId="19" xfId="0" applyFont="1" applyFill="1" applyBorder="1" applyProtection="1">
      <protection/>
    </xf>
    <xf numFmtId="0" fontId="6" fillId="12" borderId="5" xfId="0" applyFont="1" applyFill="1" applyBorder="1" applyAlignment="1" applyProtection="1">
      <alignment horizontal="left" vertical="top" wrapText="1"/>
      <protection/>
    </xf>
    <xf numFmtId="0" fontId="6" fillId="13" borderId="5" xfId="0" applyFont="1" applyFill="1" applyBorder="1" applyAlignment="1" applyProtection="1">
      <alignment horizontal="left" vertical="top" wrapText="1"/>
      <protection/>
    </xf>
    <xf numFmtId="0" fontId="6" fillId="15" borderId="1" xfId="0" applyFont="1" applyFill="1" applyBorder="1" applyAlignment="1" applyProtection="1">
      <alignment horizontal="left" vertical="top" wrapText="1"/>
      <protection/>
    </xf>
    <xf numFmtId="0" fontId="6" fillId="15" borderId="3" xfId="0" applyFont="1" applyFill="1" applyBorder="1" applyAlignment="1" applyProtection="1">
      <alignment horizontal="left" vertical="top" wrapText="1"/>
      <protection/>
    </xf>
    <xf numFmtId="0" fontId="6" fillId="15" borderId="5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/>
      <protection/>
    </xf>
    <xf numFmtId="0" fontId="3" fillId="6" borderId="22" xfId="0" applyFont="1" applyFill="1" applyBorder="1" applyAlignment="1" applyProtection="1">
      <alignment vertical="center" wrapText="1"/>
      <protection/>
    </xf>
    <xf numFmtId="0" fontId="7" fillId="10" borderId="11" xfId="0" applyFont="1" applyFill="1" applyBorder="1" applyAlignment="1" applyProtection="1">
      <alignment vertical="top"/>
      <protection/>
    </xf>
    <xf numFmtId="0" fontId="7" fillId="10" borderId="12" xfId="0" applyFont="1" applyFill="1" applyBorder="1" applyAlignment="1" applyProtection="1">
      <alignment vertical="top"/>
      <protection/>
    </xf>
    <xf numFmtId="0" fontId="7" fillId="10" borderId="13" xfId="0" applyFont="1" applyFill="1" applyBorder="1" applyAlignment="1" applyProtection="1">
      <alignment vertical="top"/>
      <protection/>
    </xf>
    <xf numFmtId="0" fontId="7" fillId="11" borderId="11" xfId="0" applyFont="1" applyFill="1" applyBorder="1" applyAlignment="1" applyProtection="1">
      <alignment vertical="top"/>
      <protection/>
    </xf>
    <xf numFmtId="0" fontId="7" fillId="11" borderId="12" xfId="0" applyFont="1" applyFill="1" applyBorder="1" applyAlignment="1" applyProtection="1">
      <alignment vertical="top"/>
      <protection/>
    </xf>
    <xf numFmtId="0" fontId="7" fillId="11" borderId="13" xfId="0" applyFont="1" applyFill="1" applyBorder="1" applyAlignment="1" applyProtection="1">
      <alignment vertical="top"/>
      <protection/>
    </xf>
    <xf numFmtId="0" fontId="7" fillId="12" borderId="11" xfId="0" applyFont="1" applyFill="1" applyBorder="1" applyAlignment="1" applyProtection="1">
      <alignment vertical="top"/>
      <protection/>
    </xf>
    <xf numFmtId="0" fontId="7" fillId="12" borderId="12" xfId="0" applyFont="1" applyFill="1" applyBorder="1" applyAlignment="1" applyProtection="1">
      <alignment vertical="top"/>
      <protection/>
    </xf>
    <xf numFmtId="0" fontId="7" fillId="12" borderId="22" xfId="0" applyFont="1" applyFill="1" applyBorder="1" applyAlignment="1" applyProtection="1">
      <alignment vertical="top"/>
      <protection/>
    </xf>
    <xf numFmtId="0" fontId="8" fillId="12" borderId="2" xfId="0" applyFont="1" applyFill="1" applyBorder="1" applyAlignment="1" applyProtection="1">
      <alignment vertical="top"/>
      <protection/>
    </xf>
    <xf numFmtId="0" fontId="8" fillId="12" borderId="4" xfId="0" applyFont="1" applyFill="1" applyBorder="1" applyAlignment="1" applyProtection="1">
      <alignment vertical="top"/>
      <protection/>
    </xf>
    <xf numFmtId="0" fontId="8" fillId="12" borderId="6" xfId="0" applyFont="1" applyFill="1" applyBorder="1" applyAlignment="1" applyProtection="1">
      <alignment vertical="top"/>
      <protection/>
    </xf>
    <xf numFmtId="0" fontId="7" fillId="12" borderId="2" xfId="0" applyFont="1" applyFill="1" applyBorder="1" applyAlignment="1" applyProtection="1">
      <alignment vertical="top"/>
      <protection/>
    </xf>
    <xf numFmtId="0" fontId="14" fillId="14" borderId="34" xfId="0" applyFont="1" applyFill="1" applyBorder="1" applyAlignment="1" applyProtection="1">
      <alignment vertical="top"/>
      <protection/>
    </xf>
    <xf numFmtId="0" fontId="7" fillId="12" borderId="13" xfId="0" applyFont="1" applyFill="1" applyBorder="1" applyAlignment="1" applyProtection="1">
      <alignment vertical="top"/>
      <protection/>
    </xf>
    <xf numFmtId="0" fontId="7" fillId="13" borderId="11" xfId="0" applyFont="1" applyFill="1" applyBorder="1" applyAlignment="1" applyProtection="1">
      <alignment vertical="top"/>
      <protection/>
    </xf>
    <xf numFmtId="0" fontId="7" fillId="13" borderId="12" xfId="0" applyFont="1" applyFill="1" applyBorder="1" applyAlignment="1" applyProtection="1">
      <alignment vertical="top"/>
      <protection/>
    </xf>
    <xf numFmtId="0" fontId="7" fillId="13" borderId="13" xfId="0" applyFont="1" applyFill="1" applyBorder="1" applyAlignment="1" applyProtection="1">
      <alignment vertical="top"/>
      <protection/>
    </xf>
    <xf numFmtId="0" fontId="7" fillId="15" borderId="11" xfId="0" applyFont="1" applyFill="1" applyBorder="1" applyAlignment="1" applyProtection="1">
      <alignment vertical="top"/>
      <protection/>
    </xf>
    <xf numFmtId="0" fontId="7" fillId="15" borderId="12" xfId="0" applyFont="1" applyFill="1" applyBorder="1" applyAlignment="1" applyProtection="1">
      <alignment vertical="top"/>
      <protection/>
    </xf>
    <xf numFmtId="0" fontId="7" fillId="15" borderId="13" xfId="0" applyFont="1" applyFill="1" applyBorder="1" applyAlignment="1" applyProtection="1">
      <alignment vertical="top"/>
      <protection/>
    </xf>
    <xf numFmtId="0" fontId="11" fillId="15" borderId="11" xfId="0" applyFont="1" applyFill="1" applyBorder="1" applyAlignment="1" applyProtection="1">
      <alignment vertical="top"/>
      <protection/>
    </xf>
    <xf numFmtId="0" fontId="11" fillId="15" borderId="12" xfId="0" applyFont="1" applyFill="1" applyBorder="1" applyAlignment="1" applyProtection="1">
      <alignment vertical="top"/>
      <protection/>
    </xf>
    <xf numFmtId="0" fontId="11" fillId="15" borderId="13" xfId="0" applyFont="1" applyFill="1" applyBorder="1" applyAlignment="1" applyProtection="1">
      <alignment vertical="top"/>
      <protection/>
    </xf>
    <xf numFmtId="0" fontId="11" fillId="0" borderId="4" xfId="0" applyFont="1" applyBorder="1" applyAlignment="1">
      <alignment vertical="top"/>
    </xf>
    <xf numFmtId="0" fontId="1" fillId="0" borderId="4" xfId="0" applyFont="1" applyBorder="1" applyAlignment="1">
      <alignment horizontal="left" vertical="top" wrapText="1"/>
    </xf>
    <xf numFmtId="2" fontId="1" fillId="8" borderId="4" xfId="0" applyNumberFormat="1" applyFont="1" applyFill="1" applyBorder="1" applyAlignment="1">
      <alignment horizontal="right" vertical="top"/>
    </xf>
    <xf numFmtId="0" fontId="3" fillId="6" borderId="35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Protection="1"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Protection="1">
      <protection/>
    </xf>
    <xf numFmtId="0" fontId="1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2" fontId="1" fillId="8" borderId="2" xfId="0" applyNumberFormat="1" applyFont="1" applyFill="1" applyBorder="1" applyAlignment="1">
      <alignment horizontal="right" vertical="top"/>
    </xf>
    <xf numFmtId="0" fontId="11" fillId="0" borderId="6" xfId="0" applyFont="1" applyBorder="1" applyAlignment="1">
      <alignment vertical="top"/>
    </xf>
    <xf numFmtId="0" fontId="1" fillId="0" borderId="6" xfId="0" applyFont="1" applyBorder="1" applyAlignment="1">
      <alignment horizontal="left" vertical="top" wrapText="1"/>
    </xf>
    <xf numFmtId="2" fontId="1" fillId="8" borderId="6" xfId="0" applyNumberFormat="1" applyFont="1" applyFill="1" applyBorder="1" applyAlignment="1">
      <alignment horizontal="right" vertical="top"/>
    </xf>
    <xf numFmtId="164" fontId="2" fillId="0" borderId="0" xfId="0" applyNumberFormat="1" applyFont="1" applyAlignment="1" applyProtection="1">
      <alignment horizontal="center"/>
      <protection/>
    </xf>
    <xf numFmtId="2" fontId="6" fillId="16" borderId="38" xfId="0" applyNumberFormat="1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6" fillId="8" borderId="44" xfId="0" applyNumberFormat="1" applyFont="1" applyFill="1" applyBorder="1" applyAlignment="1" applyProtection="1">
      <alignment horizontal="center" vertical="top"/>
      <protection/>
    </xf>
    <xf numFmtId="2" fontId="6" fillId="8" borderId="45" xfId="0" applyNumberFormat="1" applyFont="1" applyFill="1" applyBorder="1" applyAlignment="1" applyProtection="1">
      <alignment horizontal="center" vertical="top"/>
      <protection/>
    </xf>
    <xf numFmtId="2" fontId="6" fillId="8" borderId="46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/>
    </xf>
    <xf numFmtId="1" fontId="6" fillId="2" borderId="47" xfId="0" applyNumberFormat="1" applyFont="1" applyFill="1" applyBorder="1" applyAlignment="1" applyProtection="1">
      <alignment horizontal="right" vertical="top"/>
      <protection/>
    </xf>
    <xf numFmtId="1" fontId="6" fillId="2" borderId="48" xfId="0" applyNumberFormat="1" applyFont="1" applyFill="1" applyBorder="1" applyAlignment="1" applyProtection="1">
      <alignment horizontal="right" vertical="top"/>
      <protection/>
    </xf>
    <xf numFmtId="1" fontId="6" fillId="2" borderId="49" xfId="0" applyNumberFormat="1" applyFont="1" applyFill="1" applyBorder="1" applyAlignment="1" applyProtection="1">
      <alignment horizontal="right" vertical="top"/>
      <protection/>
    </xf>
    <xf numFmtId="1" fontId="6" fillId="2" borderId="50" xfId="0" applyNumberFormat="1" applyFont="1" applyFill="1" applyBorder="1" applyAlignment="1" applyProtection="1">
      <alignment horizontal="right" vertical="top"/>
      <protection/>
    </xf>
    <xf numFmtId="1" fontId="6" fillId="2" borderId="44" xfId="0" applyNumberFormat="1" applyFont="1" applyFill="1" applyBorder="1" applyAlignment="1" applyProtection="1">
      <alignment horizontal="right" vertical="top"/>
      <protection/>
    </xf>
    <xf numFmtId="1" fontId="6" fillId="2" borderId="45" xfId="0" applyNumberFormat="1" applyFont="1" applyFill="1" applyBorder="1" applyAlignment="1" applyProtection="1">
      <alignment horizontal="right" vertical="top"/>
      <protection/>
    </xf>
    <xf numFmtId="1" fontId="6" fillId="2" borderId="46" xfId="0" applyNumberFormat="1" applyFont="1" applyFill="1" applyBorder="1" applyAlignment="1" applyProtection="1">
      <alignment horizontal="right" vertical="top"/>
      <protection/>
    </xf>
    <xf numFmtId="1" fontId="6" fillId="2" borderId="51" xfId="0" applyNumberFormat="1" applyFont="1" applyFill="1" applyBorder="1" applyAlignment="1" applyProtection="1">
      <alignment horizontal="right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957"/>
  <sheetViews>
    <sheetView tabSelected="1" workbookViewId="0" topLeftCell="A1">
      <selection activeCell="K114" sqref="K114"/>
    </sheetView>
  </sheetViews>
  <sheetFormatPr defaultColWidth="14.421875" defaultRowHeight="15"/>
  <cols>
    <col min="1" max="1" width="3.8515625" style="157" customWidth="1"/>
    <col min="2" max="2" width="20.8515625" style="33" customWidth="1"/>
    <col min="3" max="3" width="13.8515625" style="33" customWidth="1"/>
    <col min="4" max="4" width="39.7109375" style="33" customWidth="1"/>
    <col min="5" max="5" width="20.8515625" style="34" customWidth="1"/>
    <col min="6" max="6" width="4.7109375" style="33" customWidth="1"/>
    <col min="7" max="7" width="13.7109375" style="33" customWidth="1"/>
    <col min="8" max="8" width="9.57421875" style="17" customWidth="1"/>
    <col min="9" max="9" width="12.8515625" style="48" customWidth="1"/>
    <col min="10" max="10" width="9.28125" style="152" customWidth="1"/>
    <col min="11" max="11" width="13.7109375" style="33" customWidth="1"/>
    <col min="12" max="24" width="8.7109375" style="17" customWidth="1"/>
    <col min="25" max="16384" width="14.421875" style="17" customWidth="1"/>
  </cols>
  <sheetData>
    <row r="1" spans="2:11" ht="15.75" thickBot="1">
      <c r="B1" s="68" t="s">
        <v>0</v>
      </c>
      <c r="C1" s="69"/>
      <c r="D1" s="35"/>
      <c r="E1" s="97"/>
      <c r="F1" s="35"/>
      <c r="G1" s="35"/>
      <c r="H1" s="18"/>
      <c r="I1" s="40"/>
      <c r="K1" s="35"/>
    </row>
    <row r="2" spans="2:11" ht="15.75">
      <c r="B2" s="70" t="s">
        <v>128</v>
      </c>
      <c r="C2" s="71"/>
      <c r="E2" s="97"/>
      <c r="G2" s="36" t="s">
        <v>1</v>
      </c>
      <c r="H2" s="72" t="s">
        <v>2</v>
      </c>
      <c r="I2" s="41" t="s">
        <v>1</v>
      </c>
      <c r="J2" s="58" t="s">
        <v>2</v>
      </c>
      <c r="K2" s="49" t="s">
        <v>3</v>
      </c>
    </row>
    <row r="3" spans="1:24" ht="15.75" thickBot="1">
      <c r="A3" s="37" t="s">
        <v>4</v>
      </c>
      <c r="B3" s="59" t="s">
        <v>6</v>
      </c>
      <c r="C3" s="60"/>
      <c r="D3" s="61"/>
      <c r="E3" s="98" t="s">
        <v>5</v>
      </c>
      <c r="F3" s="38" t="s">
        <v>7</v>
      </c>
      <c r="G3" s="39" t="s">
        <v>8</v>
      </c>
      <c r="H3" s="73"/>
      <c r="I3" s="42" t="s">
        <v>9</v>
      </c>
      <c r="J3" s="153"/>
      <c r="K3" s="50" t="s">
        <v>10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5">
      <c r="A4" s="158">
        <v>1</v>
      </c>
      <c r="B4" s="62" t="s">
        <v>203</v>
      </c>
      <c r="C4" s="63"/>
      <c r="D4" s="63"/>
      <c r="E4" s="99" t="s">
        <v>11</v>
      </c>
      <c r="F4" s="1" t="s">
        <v>12</v>
      </c>
      <c r="G4" s="2">
        <v>6.05</v>
      </c>
      <c r="H4" s="20"/>
      <c r="I4" s="43">
        <v>48.4</v>
      </c>
      <c r="J4" s="21"/>
      <c r="K4" s="51">
        <f aca="true" t="shared" si="0" ref="K4:K35">G4*H4+I4*J4</f>
        <v>0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5">
      <c r="A5" s="159">
        <v>2</v>
      </c>
      <c r="B5" s="64" t="s">
        <v>204</v>
      </c>
      <c r="C5" s="65"/>
      <c r="D5" s="65"/>
      <c r="E5" s="100" t="s">
        <v>13</v>
      </c>
      <c r="F5" s="3" t="s">
        <v>12</v>
      </c>
      <c r="G5" s="4">
        <v>6.05</v>
      </c>
      <c r="H5" s="23"/>
      <c r="I5" s="44">
        <v>48.4</v>
      </c>
      <c r="J5" s="24"/>
      <c r="K5" s="52">
        <f t="shared" si="0"/>
        <v>0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5">
      <c r="A6" s="159">
        <v>3</v>
      </c>
      <c r="B6" s="64" t="s">
        <v>205</v>
      </c>
      <c r="C6" s="65"/>
      <c r="D6" s="65"/>
      <c r="E6" s="100" t="s">
        <v>14</v>
      </c>
      <c r="F6" s="3" t="s">
        <v>12</v>
      </c>
      <c r="G6" s="4">
        <v>7.34</v>
      </c>
      <c r="H6" s="23"/>
      <c r="I6" s="44">
        <v>58.739999999999995</v>
      </c>
      <c r="J6" s="24"/>
      <c r="K6" s="52">
        <f t="shared" si="0"/>
        <v>0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5">
      <c r="A7" s="159">
        <v>4</v>
      </c>
      <c r="B7" s="64" t="s">
        <v>206</v>
      </c>
      <c r="C7" s="65"/>
      <c r="D7" s="65"/>
      <c r="E7" s="100" t="s">
        <v>15</v>
      </c>
      <c r="F7" s="3" t="s">
        <v>12</v>
      </c>
      <c r="G7" s="4">
        <v>7.56</v>
      </c>
      <c r="H7" s="23"/>
      <c r="I7" s="44">
        <v>60.5</v>
      </c>
      <c r="J7" s="24"/>
      <c r="K7" s="52">
        <f t="shared" si="0"/>
        <v>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5">
      <c r="A8" s="159">
        <v>5</v>
      </c>
      <c r="B8" s="64" t="s">
        <v>207</v>
      </c>
      <c r="C8" s="65"/>
      <c r="D8" s="65"/>
      <c r="E8" s="100" t="s">
        <v>16</v>
      </c>
      <c r="F8" s="3" t="s">
        <v>12</v>
      </c>
      <c r="G8" s="4">
        <v>8.93</v>
      </c>
      <c r="H8" s="23"/>
      <c r="I8" s="44">
        <v>71.45599999999999</v>
      </c>
      <c r="J8" s="24"/>
      <c r="K8" s="52">
        <f t="shared" si="0"/>
        <v>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5">
      <c r="A9" s="159">
        <v>6</v>
      </c>
      <c r="B9" s="64" t="s">
        <v>208</v>
      </c>
      <c r="C9" s="65"/>
      <c r="D9" s="65"/>
      <c r="E9" s="100" t="s">
        <v>17</v>
      </c>
      <c r="F9" s="3" t="s">
        <v>12</v>
      </c>
      <c r="G9" s="4">
        <v>9.29</v>
      </c>
      <c r="H9" s="23"/>
      <c r="I9" s="44">
        <v>74.29400000000001</v>
      </c>
      <c r="J9" s="24"/>
      <c r="K9" s="52">
        <f t="shared" si="0"/>
        <v>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5">
      <c r="A10" s="159">
        <v>7</v>
      </c>
      <c r="B10" s="64" t="s">
        <v>209</v>
      </c>
      <c r="C10" s="65"/>
      <c r="D10" s="65"/>
      <c r="E10" s="100" t="s">
        <v>18</v>
      </c>
      <c r="F10" s="3" t="s">
        <v>12</v>
      </c>
      <c r="G10" s="4">
        <v>9.85</v>
      </c>
      <c r="H10" s="23"/>
      <c r="I10" s="44">
        <v>78.75999999999999</v>
      </c>
      <c r="J10" s="24"/>
      <c r="K10" s="52">
        <f t="shared" si="0"/>
        <v>0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5">
      <c r="A11" s="159">
        <v>8</v>
      </c>
      <c r="B11" s="64" t="s">
        <v>210</v>
      </c>
      <c r="C11" s="65"/>
      <c r="D11" s="65"/>
      <c r="E11" s="100" t="s">
        <v>19</v>
      </c>
      <c r="F11" s="3" t="s">
        <v>12</v>
      </c>
      <c r="G11" s="4">
        <v>10.66</v>
      </c>
      <c r="H11" s="23"/>
      <c r="I11" s="44">
        <v>85.27199999999999</v>
      </c>
      <c r="J11" s="24"/>
      <c r="K11" s="52">
        <f t="shared" si="0"/>
        <v>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5">
      <c r="A12" s="159">
        <v>9</v>
      </c>
      <c r="B12" s="64" t="s">
        <v>211</v>
      </c>
      <c r="C12" s="65"/>
      <c r="D12" s="65"/>
      <c r="E12" s="100" t="s">
        <v>20</v>
      </c>
      <c r="F12" s="3" t="s">
        <v>12</v>
      </c>
      <c r="G12" s="4">
        <v>12.9</v>
      </c>
      <c r="H12" s="23"/>
      <c r="I12" s="44">
        <v>103.17999999999999</v>
      </c>
      <c r="J12" s="24"/>
      <c r="K12" s="52">
        <f t="shared" si="0"/>
        <v>0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5.75" thickBot="1">
      <c r="A13" s="160">
        <v>10</v>
      </c>
      <c r="B13" s="66" t="s">
        <v>212</v>
      </c>
      <c r="C13" s="67"/>
      <c r="D13" s="67"/>
      <c r="E13" s="101" t="s">
        <v>21</v>
      </c>
      <c r="F13" s="5" t="s">
        <v>12</v>
      </c>
      <c r="G13" s="6">
        <v>14.3</v>
      </c>
      <c r="H13" s="25"/>
      <c r="I13" s="45">
        <v>114.4</v>
      </c>
      <c r="J13" s="26"/>
      <c r="K13" s="53">
        <f t="shared" si="0"/>
        <v>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5">
      <c r="A14" s="158">
        <v>11</v>
      </c>
      <c r="B14" s="62" t="s">
        <v>213</v>
      </c>
      <c r="C14" s="63"/>
      <c r="D14" s="63"/>
      <c r="E14" s="99" t="s">
        <v>22</v>
      </c>
      <c r="F14" s="1" t="s">
        <v>12</v>
      </c>
      <c r="G14" s="2">
        <v>4.269375</v>
      </c>
      <c r="H14" s="20"/>
      <c r="I14" s="43">
        <v>34.155</v>
      </c>
      <c r="J14" s="27"/>
      <c r="K14" s="54">
        <f t="shared" si="0"/>
        <v>0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5">
      <c r="A15" s="159">
        <v>12</v>
      </c>
      <c r="B15" s="64" t="s">
        <v>214</v>
      </c>
      <c r="C15" s="65"/>
      <c r="D15" s="65"/>
      <c r="E15" s="100" t="s">
        <v>23</v>
      </c>
      <c r="F15" s="3" t="s">
        <v>12</v>
      </c>
      <c r="G15" s="4">
        <v>4.397312499999999</v>
      </c>
      <c r="H15" s="23"/>
      <c r="I15" s="44">
        <v>35.1785</v>
      </c>
      <c r="J15" s="24"/>
      <c r="K15" s="52">
        <f t="shared" si="0"/>
        <v>0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5">
      <c r="A16" s="159">
        <v>13</v>
      </c>
      <c r="B16" s="64" t="s">
        <v>219</v>
      </c>
      <c r="C16" s="65"/>
      <c r="D16" s="65"/>
      <c r="E16" s="100" t="s">
        <v>24</v>
      </c>
      <c r="F16" s="3" t="s">
        <v>12</v>
      </c>
      <c r="G16" s="4">
        <v>5.1821874999999995</v>
      </c>
      <c r="H16" s="23"/>
      <c r="I16" s="44">
        <v>41.457499999999996</v>
      </c>
      <c r="J16" s="24"/>
      <c r="K16" s="52">
        <f t="shared" si="0"/>
        <v>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5">
      <c r="A17" s="159">
        <v>14</v>
      </c>
      <c r="B17" s="64" t="s">
        <v>218</v>
      </c>
      <c r="C17" s="65"/>
      <c r="D17" s="65"/>
      <c r="E17" s="100" t="s">
        <v>25</v>
      </c>
      <c r="F17" s="3" t="s">
        <v>12</v>
      </c>
      <c r="G17" s="4">
        <v>5.3374375</v>
      </c>
      <c r="H17" s="23"/>
      <c r="I17" s="44">
        <v>42.6995</v>
      </c>
      <c r="J17" s="24"/>
      <c r="K17" s="52">
        <f t="shared" si="0"/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5">
      <c r="A18" s="159">
        <v>15</v>
      </c>
      <c r="B18" s="64" t="s">
        <v>220</v>
      </c>
      <c r="C18" s="65"/>
      <c r="D18" s="65"/>
      <c r="E18" s="100" t="s">
        <v>26</v>
      </c>
      <c r="F18" s="3" t="s">
        <v>12</v>
      </c>
      <c r="G18" s="4">
        <v>6.3034375</v>
      </c>
      <c r="H18" s="23"/>
      <c r="I18" s="44">
        <v>50.4275</v>
      </c>
      <c r="J18" s="24"/>
      <c r="K18" s="52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5">
      <c r="A19" s="159">
        <v>16</v>
      </c>
      <c r="B19" s="64" t="s">
        <v>221</v>
      </c>
      <c r="C19" s="65"/>
      <c r="D19" s="65"/>
      <c r="E19" s="100" t="s">
        <v>27</v>
      </c>
      <c r="F19" s="3" t="s">
        <v>12</v>
      </c>
      <c r="G19" s="4">
        <v>6.552125</v>
      </c>
      <c r="H19" s="23"/>
      <c r="I19" s="44">
        <v>52.417</v>
      </c>
      <c r="J19" s="24"/>
      <c r="K19" s="52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5">
      <c r="A20" s="159">
        <v>17</v>
      </c>
      <c r="B20" s="64" t="s">
        <v>222</v>
      </c>
      <c r="C20" s="65"/>
      <c r="D20" s="65"/>
      <c r="E20" s="100" t="s">
        <v>28</v>
      </c>
      <c r="F20" s="3" t="s">
        <v>12</v>
      </c>
      <c r="G20" s="4">
        <v>6.9474374999999995</v>
      </c>
      <c r="H20" s="23"/>
      <c r="I20" s="44">
        <v>55.579499999999996</v>
      </c>
      <c r="J20" s="24"/>
      <c r="K20" s="52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5">
      <c r="A21" s="159">
        <v>18</v>
      </c>
      <c r="B21" s="64" t="s">
        <v>215</v>
      </c>
      <c r="C21" s="65"/>
      <c r="D21" s="65"/>
      <c r="E21" s="100" t="s">
        <v>29</v>
      </c>
      <c r="F21" s="3" t="s">
        <v>12</v>
      </c>
      <c r="G21" s="4">
        <v>7.521000000000001</v>
      </c>
      <c r="H21" s="23"/>
      <c r="I21" s="44">
        <v>60.168</v>
      </c>
      <c r="J21" s="24"/>
      <c r="K21" s="52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5">
      <c r="A22" s="159">
        <v>19</v>
      </c>
      <c r="B22" s="64" t="s">
        <v>216</v>
      </c>
      <c r="C22" s="65"/>
      <c r="D22" s="65"/>
      <c r="E22" s="100" t="s">
        <v>30</v>
      </c>
      <c r="F22" s="3" t="s">
        <v>12</v>
      </c>
      <c r="G22" s="4">
        <v>9.10225</v>
      </c>
      <c r="H22" s="23"/>
      <c r="I22" s="44">
        <v>72.818</v>
      </c>
      <c r="J22" s="24"/>
      <c r="K22" s="52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5.75" thickBot="1">
      <c r="A23" s="160">
        <v>20</v>
      </c>
      <c r="B23" s="66" t="s">
        <v>217</v>
      </c>
      <c r="C23" s="67"/>
      <c r="D23" s="67"/>
      <c r="E23" s="101" t="s">
        <v>31</v>
      </c>
      <c r="F23" s="5" t="s">
        <v>12</v>
      </c>
      <c r="G23" s="6">
        <v>10.388812500000002</v>
      </c>
      <c r="H23" s="25"/>
      <c r="I23" s="45">
        <v>83.1105</v>
      </c>
      <c r="J23" s="26"/>
      <c r="K23" s="53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5">
      <c r="A24" s="158">
        <v>21</v>
      </c>
      <c r="B24" s="74" t="s">
        <v>225</v>
      </c>
      <c r="C24" s="63"/>
      <c r="D24" s="63"/>
      <c r="E24" s="102" t="s">
        <v>32</v>
      </c>
      <c r="F24" s="1" t="s">
        <v>12</v>
      </c>
      <c r="G24" s="2">
        <v>15.79</v>
      </c>
      <c r="H24" s="20"/>
      <c r="I24" s="43">
        <v>126.28</v>
      </c>
      <c r="J24" s="27"/>
      <c r="K24" s="54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5">
      <c r="A25" s="159">
        <v>22</v>
      </c>
      <c r="B25" s="75" t="s">
        <v>224</v>
      </c>
      <c r="C25" s="65"/>
      <c r="D25" s="65"/>
      <c r="E25" s="103" t="s">
        <v>33</v>
      </c>
      <c r="F25" s="3" t="s">
        <v>12</v>
      </c>
      <c r="G25" s="4">
        <v>16.8</v>
      </c>
      <c r="H25" s="23"/>
      <c r="I25" s="44">
        <v>134.4</v>
      </c>
      <c r="J25" s="24"/>
      <c r="K25" s="52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5">
      <c r="A26" s="159">
        <v>23</v>
      </c>
      <c r="B26" s="75" t="s">
        <v>223</v>
      </c>
      <c r="C26" s="65"/>
      <c r="D26" s="65"/>
      <c r="E26" s="103" t="s">
        <v>34</v>
      </c>
      <c r="F26" s="3" t="s">
        <v>12</v>
      </c>
      <c r="G26" s="4">
        <v>18.33</v>
      </c>
      <c r="H26" s="23"/>
      <c r="I26" s="44">
        <v>146.63</v>
      </c>
      <c r="J26" s="24"/>
      <c r="K26" s="52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5">
      <c r="A27" s="159">
        <v>24</v>
      </c>
      <c r="B27" s="75" t="s">
        <v>226</v>
      </c>
      <c r="C27" s="65"/>
      <c r="D27" s="65"/>
      <c r="E27" s="103" t="s">
        <v>35</v>
      </c>
      <c r="F27" s="3" t="s">
        <v>12</v>
      </c>
      <c r="G27" s="4">
        <v>22.4</v>
      </c>
      <c r="H27" s="23"/>
      <c r="I27" s="44">
        <v>179.23</v>
      </c>
      <c r="J27" s="24"/>
      <c r="K27" s="52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5.75" thickBot="1">
      <c r="A28" s="160">
        <v>25</v>
      </c>
      <c r="B28" s="76" t="s">
        <v>227</v>
      </c>
      <c r="C28" s="67"/>
      <c r="D28" s="67"/>
      <c r="E28" s="104" t="s">
        <v>36</v>
      </c>
      <c r="F28" s="5" t="s">
        <v>12</v>
      </c>
      <c r="G28" s="6">
        <v>25.63</v>
      </c>
      <c r="H28" s="25"/>
      <c r="I28" s="45">
        <v>205.02</v>
      </c>
      <c r="J28" s="26"/>
      <c r="K28" s="52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5">
      <c r="A29" s="158">
        <v>26</v>
      </c>
      <c r="B29" s="74" t="s">
        <v>229</v>
      </c>
      <c r="C29" s="63"/>
      <c r="D29" s="63"/>
      <c r="E29" s="102" t="s">
        <v>37</v>
      </c>
      <c r="F29" s="1" t="s">
        <v>12</v>
      </c>
      <c r="G29" s="2">
        <v>12.583875</v>
      </c>
      <c r="H29" s="20"/>
      <c r="I29" s="43">
        <v>100.671</v>
      </c>
      <c r="J29" s="27"/>
      <c r="K29" s="54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5">
      <c r="A30" s="159">
        <v>27</v>
      </c>
      <c r="B30" s="75" t="s">
        <v>228</v>
      </c>
      <c r="C30" s="65"/>
      <c r="D30" s="65"/>
      <c r="E30" s="103" t="s">
        <v>38</v>
      </c>
      <c r="F30" s="3" t="s">
        <v>12</v>
      </c>
      <c r="G30" s="4">
        <v>13.469375000000001</v>
      </c>
      <c r="H30" s="23"/>
      <c r="I30" s="44">
        <v>107.75500000000001</v>
      </c>
      <c r="J30" s="24"/>
      <c r="K30" s="52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5">
      <c r="A31" s="159">
        <v>28</v>
      </c>
      <c r="B31" s="75" t="s">
        <v>230</v>
      </c>
      <c r="C31" s="65"/>
      <c r="D31" s="65"/>
      <c r="E31" s="103" t="s">
        <v>39</v>
      </c>
      <c r="F31" s="3" t="s">
        <v>12</v>
      </c>
      <c r="G31" s="4">
        <v>13.791375</v>
      </c>
      <c r="H31" s="23"/>
      <c r="I31" s="44">
        <v>110.331</v>
      </c>
      <c r="J31" s="24"/>
      <c r="K31" s="52">
        <f t="shared" si="0"/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5">
      <c r="A32" s="159">
        <v>29</v>
      </c>
      <c r="B32" s="75" t="s">
        <v>231</v>
      </c>
      <c r="C32" s="65"/>
      <c r="D32" s="65"/>
      <c r="E32" s="103" t="s">
        <v>40</v>
      </c>
      <c r="F32" s="3" t="s">
        <v>12</v>
      </c>
      <c r="G32" s="4">
        <v>15.001750000000001</v>
      </c>
      <c r="H32" s="23"/>
      <c r="I32" s="44">
        <v>120.014</v>
      </c>
      <c r="J32" s="24"/>
      <c r="K32" s="52">
        <f t="shared" si="0"/>
        <v>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5">
      <c r="A33" s="159">
        <v>30</v>
      </c>
      <c r="B33" s="75" t="s">
        <v>232</v>
      </c>
      <c r="C33" s="65"/>
      <c r="D33" s="65"/>
      <c r="E33" s="103" t="s">
        <v>41</v>
      </c>
      <c r="F33" s="3" t="s">
        <v>12</v>
      </c>
      <c r="G33" s="4">
        <v>15.967749999999999</v>
      </c>
      <c r="H33" s="23"/>
      <c r="I33" s="44">
        <v>127.74199999999999</v>
      </c>
      <c r="J33" s="24"/>
      <c r="K33" s="52">
        <f t="shared" si="0"/>
        <v>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5">
      <c r="A34" s="159">
        <v>31</v>
      </c>
      <c r="B34" s="75" t="s">
        <v>235</v>
      </c>
      <c r="C34" s="65"/>
      <c r="D34" s="65"/>
      <c r="E34" s="103" t="s">
        <v>42</v>
      </c>
      <c r="F34" s="3" t="s">
        <v>12</v>
      </c>
      <c r="G34" s="4">
        <v>17.419625</v>
      </c>
      <c r="H34" s="23"/>
      <c r="I34" s="44">
        <v>139.357</v>
      </c>
      <c r="J34" s="24"/>
      <c r="K34" s="52">
        <f t="shared" si="0"/>
        <v>0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5">
      <c r="A35" s="159">
        <v>32</v>
      </c>
      <c r="B35" s="75" t="s">
        <v>234</v>
      </c>
      <c r="C35" s="65"/>
      <c r="D35" s="65"/>
      <c r="E35" s="103" t="s">
        <v>43</v>
      </c>
      <c r="F35" s="3" t="s">
        <v>12</v>
      </c>
      <c r="G35" s="4">
        <v>21.29225</v>
      </c>
      <c r="H35" s="23"/>
      <c r="I35" s="44">
        <v>170.338</v>
      </c>
      <c r="J35" s="24"/>
      <c r="K35" s="52">
        <f t="shared" si="0"/>
        <v>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5">
      <c r="A36" s="159">
        <v>33</v>
      </c>
      <c r="B36" s="75" t="s">
        <v>233</v>
      </c>
      <c r="C36" s="65"/>
      <c r="D36" s="65"/>
      <c r="E36" s="103" t="s">
        <v>44</v>
      </c>
      <c r="F36" s="3" t="s">
        <v>12</v>
      </c>
      <c r="G36" s="4">
        <v>25.573125000000005</v>
      </c>
      <c r="H36" s="23"/>
      <c r="I36" s="44">
        <v>204.585</v>
      </c>
      <c r="J36" s="24"/>
      <c r="K36" s="52">
        <f aca="true" t="shared" si="1" ref="K36:K67">G36*H36+I36*J36</f>
        <v>0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5">
      <c r="A37" s="159">
        <v>34</v>
      </c>
      <c r="B37" s="75" t="s">
        <v>236</v>
      </c>
      <c r="C37" s="65"/>
      <c r="D37" s="65"/>
      <c r="E37" s="103" t="s">
        <v>45</v>
      </c>
      <c r="F37" s="3" t="s">
        <v>12</v>
      </c>
      <c r="G37" s="4">
        <v>30.509500000000003</v>
      </c>
      <c r="H37" s="23"/>
      <c r="I37" s="44">
        <v>244.07600000000002</v>
      </c>
      <c r="J37" s="24"/>
      <c r="K37" s="52">
        <f t="shared" si="1"/>
        <v>0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5.75" thickBot="1">
      <c r="A38" s="160">
        <v>35</v>
      </c>
      <c r="B38" s="76" t="s">
        <v>237</v>
      </c>
      <c r="C38" s="67"/>
      <c r="D38" s="67"/>
      <c r="E38" s="104" t="s">
        <v>46</v>
      </c>
      <c r="F38" s="5" t="s">
        <v>12</v>
      </c>
      <c r="G38" s="6">
        <v>36.36875</v>
      </c>
      <c r="H38" s="25"/>
      <c r="I38" s="45">
        <v>290.95</v>
      </c>
      <c r="J38" s="26"/>
      <c r="K38" s="53">
        <f t="shared" si="1"/>
        <v>0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15">
      <c r="A39" s="158">
        <v>36</v>
      </c>
      <c r="B39" s="74" t="s">
        <v>238</v>
      </c>
      <c r="C39" s="63"/>
      <c r="D39" s="63"/>
      <c r="E39" s="102" t="s">
        <v>47</v>
      </c>
      <c r="F39" s="1" t="s">
        <v>12</v>
      </c>
      <c r="G39" s="2">
        <v>15.51</v>
      </c>
      <c r="H39" s="20"/>
      <c r="I39" s="43">
        <v>124.08</v>
      </c>
      <c r="J39" s="27"/>
      <c r="K39" s="54">
        <f t="shared" si="1"/>
        <v>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5">
      <c r="A40" s="159">
        <v>37</v>
      </c>
      <c r="B40" s="75" t="s">
        <v>239</v>
      </c>
      <c r="C40" s="65"/>
      <c r="D40" s="65"/>
      <c r="E40" s="103" t="s">
        <v>48</v>
      </c>
      <c r="F40" s="3" t="s">
        <v>12</v>
      </c>
      <c r="G40" s="4">
        <v>17.9</v>
      </c>
      <c r="H40" s="23"/>
      <c r="I40" s="44">
        <v>143.22</v>
      </c>
      <c r="J40" s="24"/>
      <c r="K40" s="52">
        <f t="shared" si="1"/>
        <v>0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5">
      <c r="A41" s="159">
        <v>38</v>
      </c>
      <c r="B41" s="75" t="s">
        <v>240</v>
      </c>
      <c r="C41" s="65"/>
      <c r="D41" s="65"/>
      <c r="E41" s="103" t="s">
        <v>49</v>
      </c>
      <c r="F41" s="3" t="s">
        <v>12</v>
      </c>
      <c r="G41" s="4">
        <v>19.06</v>
      </c>
      <c r="H41" s="23"/>
      <c r="I41" s="44">
        <v>152.46</v>
      </c>
      <c r="J41" s="24"/>
      <c r="K41" s="52">
        <f t="shared" si="1"/>
        <v>0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5">
      <c r="A42" s="159">
        <v>39</v>
      </c>
      <c r="B42" s="75" t="s">
        <v>241</v>
      </c>
      <c r="C42" s="65"/>
      <c r="D42" s="65"/>
      <c r="E42" s="103" t="s">
        <v>50</v>
      </c>
      <c r="F42" s="3" t="s">
        <v>12</v>
      </c>
      <c r="G42" s="4">
        <v>20.79</v>
      </c>
      <c r="H42" s="23"/>
      <c r="I42" s="44">
        <v>166.32</v>
      </c>
      <c r="J42" s="24"/>
      <c r="K42" s="52">
        <f t="shared" si="1"/>
        <v>0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5">
      <c r="A43" s="159">
        <v>40</v>
      </c>
      <c r="B43" s="75" t="s">
        <v>242</v>
      </c>
      <c r="C43" s="65"/>
      <c r="D43" s="65"/>
      <c r="E43" s="103" t="s">
        <v>51</v>
      </c>
      <c r="F43" s="3" t="s">
        <v>12</v>
      </c>
      <c r="G43" s="4">
        <v>25.42</v>
      </c>
      <c r="H43" s="23"/>
      <c r="I43" s="44">
        <v>203.35</v>
      </c>
      <c r="J43" s="24"/>
      <c r="K43" s="52">
        <f t="shared" si="1"/>
        <v>0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5">
      <c r="A44" s="159">
        <v>41</v>
      </c>
      <c r="B44" s="75" t="s">
        <v>243</v>
      </c>
      <c r="C44" s="65"/>
      <c r="D44" s="65"/>
      <c r="E44" s="103" t="s">
        <v>52</v>
      </c>
      <c r="F44" s="3" t="s">
        <v>12</v>
      </c>
      <c r="G44" s="4">
        <v>29.08</v>
      </c>
      <c r="H44" s="23"/>
      <c r="I44" s="44">
        <v>232.67</v>
      </c>
      <c r="J44" s="24"/>
      <c r="K44" s="52">
        <f t="shared" si="1"/>
        <v>0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5">
      <c r="A45" s="159">
        <v>42</v>
      </c>
      <c r="B45" s="75" t="s">
        <v>244</v>
      </c>
      <c r="C45" s="65"/>
      <c r="D45" s="65"/>
      <c r="E45" s="103" t="s">
        <v>53</v>
      </c>
      <c r="F45" s="3" t="s">
        <v>12</v>
      </c>
      <c r="G45" s="4">
        <v>32.1</v>
      </c>
      <c r="H45" s="23"/>
      <c r="I45" s="44">
        <v>256.81</v>
      </c>
      <c r="J45" s="24"/>
      <c r="K45" s="52">
        <f t="shared" si="1"/>
        <v>0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15.75" thickBot="1">
      <c r="A46" s="160">
        <v>43</v>
      </c>
      <c r="B46" s="76" t="s">
        <v>245</v>
      </c>
      <c r="C46" s="67"/>
      <c r="D46" s="67"/>
      <c r="E46" s="104" t="s">
        <v>54</v>
      </c>
      <c r="F46" s="5" t="s">
        <v>12</v>
      </c>
      <c r="G46" s="6">
        <v>38.27</v>
      </c>
      <c r="H46" s="25"/>
      <c r="I46" s="45">
        <v>306.13</v>
      </c>
      <c r="J46" s="26"/>
      <c r="K46" s="53">
        <f t="shared" si="1"/>
        <v>0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5">
      <c r="A47" s="158">
        <v>44</v>
      </c>
      <c r="B47" s="74" t="s">
        <v>246</v>
      </c>
      <c r="C47" s="63"/>
      <c r="D47" s="63"/>
      <c r="E47" s="102" t="s">
        <v>55</v>
      </c>
      <c r="F47" s="1" t="s">
        <v>12</v>
      </c>
      <c r="G47" s="2">
        <v>11.95425</v>
      </c>
      <c r="H47" s="20"/>
      <c r="I47" s="43">
        <v>95.634</v>
      </c>
      <c r="J47" s="27"/>
      <c r="K47" s="54">
        <f t="shared" si="1"/>
        <v>0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5">
      <c r="A48" s="159">
        <v>45</v>
      </c>
      <c r="B48" s="75" t="s">
        <v>247</v>
      </c>
      <c r="C48" s="65"/>
      <c r="D48" s="65"/>
      <c r="E48" s="103" t="s">
        <v>56</v>
      </c>
      <c r="F48" s="3" t="s">
        <v>12</v>
      </c>
      <c r="G48" s="4">
        <v>12.517750000000001</v>
      </c>
      <c r="H48" s="23"/>
      <c r="I48" s="44">
        <v>100.142</v>
      </c>
      <c r="J48" s="24"/>
      <c r="K48" s="52">
        <f t="shared" si="1"/>
        <v>0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5">
      <c r="A49" s="159">
        <v>46</v>
      </c>
      <c r="B49" s="75" t="s">
        <v>250</v>
      </c>
      <c r="C49" s="65"/>
      <c r="D49" s="65"/>
      <c r="E49" s="103" t="s">
        <v>57</v>
      </c>
      <c r="F49" s="3" t="s">
        <v>12</v>
      </c>
      <c r="G49" s="4">
        <v>13.713750000000001</v>
      </c>
      <c r="H49" s="23"/>
      <c r="I49" s="44">
        <v>109.71000000000001</v>
      </c>
      <c r="J49" s="24"/>
      <c r="K49" s="52">
        <f t="shared" si="1"/>
        <v>0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5">
      <c r="A50" s="159">
        <v>47</v>
      </c>
      <c r="B50" s="75" t="s">
        <v>248</v>
      </c>
      <c r="C50" s="65"/>
      <c r="D50" s="65"/>
      <c r="E50" s="103" t="s">
        <v>58</v>
      </c>
      <c r="F50" s="3" t="s">
        <v>12</v>
      </c>
      <c r="G50" s="4">
        <v>15.3596875</v>
      </c>
      <c r="H50" s="23"/>
      <c r="I50" s="44">
        <v>122.8775</v>
      </c>
      <c r="J50" s="24"/>
      <c r="K50" s="52">
        <f t="shared" si="1"/>
        <v>0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5.75" thickBot="1">
      <c r="A51" s="160">
        <v>48</v>
      </c>
      <c r="B51" s="76" t="s">
        <v>249</v>
      </c>
      <c r="C51" s="67"/>
      <c r="D51" s="67"/>
      <c r="E51" s="104" t="s">
        <v>59</v>
      </c>
      <c r="F51" s="5" t="s">
        <v>12</v>
      </c>
      <c r="G51" s="6">
        <v>15.967749999999999</v>
      </c>
      <c r="H51" s="25"/>
      <c r="I51" s="45">
        <v>127.74199999999999</v>
      </c>
      <c r="J51" s="26"/>
      <c r="K51" s="53">
        <f t="shared" si="1"/>
        <v>0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ht="15">
      <c r="A52" s="158">
        <v>49</v>
      </c>
      <c r="B52" s="74" t="s">
        <v>253</v>
      </c>
      <c r="C52" s="63"/>
      <c r="D52" s="63"/>
      <c r="E52" s="102" t="s">
        <v>60</v>
      </c>
      <c r="F52" s="1" t="s">
        <v>12</v>
      </c>
      <c r="G52" s="2">
        <v>13.713750000000001</v>
      </c>
      <c r="H52" s="20"/>
      <c r="I52" s="43">
        <v>109.71000000000001</v>
      </c>
      <c r="J52" s="27"/>
      <c r="K52" s="54">
        <f t="shared" si="1"/>
        <v>0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ht="15">
      <c r="A53" s="159">
        <v>50</v>
      </c>
      <c r="B53" s="75" t="s">
        <v>252</v>
      </c>
      <c r="C53" s="65"/>
      <c r="D53" s="65"/>
      <c r="E53" s="103" t="s">
        <v>61</v>
      </c>
      <c r="F53" s="3" t="s">
        <v>12</v>
      </c>
      <c r="G53" s="4">
        <v>16.9855</v>
      </c>
      <c r="H53" s="23"/>
      <c r="I53" s="44">
        <v>135.884</v>
      </c>
      <c r="J53" s="24"/>
      <c r="K53" s="52">
        <f t="shared" si="1"/>
        <v>0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15.75" thickBot="1">
      <c r="A54" s="160">
        <v>51</v>
      </c>
      <c r="B54" s="76" t="s">
        <v>251</v>
      </c>
      <c r="C54" s="67"/>
      <c r="D54" s="67"/>
      <c r="E54" s="104" t="s">
        <v>62</v>
      </c>
      <c r="F54" s="5" t="s">
        <v>12</v>
      </c>
      <c r="G54" s="6">
        <v>18.529375000000005</v>
      </c>
      <c r="H54" s="25"/>
      <c r="I54" s="45">
        <v>148.235</v>
      </c>
      <c r="J54" s="26"/>
      <c r="K54" s="53">
        <f t="shared" si="1"/>
        <v>0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5">
      <c r="A55" s="158">
        <v>52</v>
      </c>
      <c r="B55" s="77" t="s">
        <v>254</v>
      </c>
      <c r="C55" s="63"/>
      <c r="D55" s="63"/>
      <c r="E55" s="105" t="s">
        <v>63</v>
      </c>
      <c r="F55" s="1" t="s">
        <v>12</v>
      </c>
      <c r="G55" s="2">
        <v>14.61</v>
      </c>
      <c r="H55" s="20"/>
      <c r="I55" s="43">
        <v>116.84</v>
      </c>
      <c r="J55" s="27"/>
      <c r="K55" s="54">
        <f t="shared" si="1"/>
        <v>0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15">
      <c r="A56" s="159">
        <v>53</v>
      </c>
      <c r="B56" s="78" t="s">
        <v>255</v>
      </c>
      <c r="C56" s="65"/>
      <c r="D56" s="65"/>
      <c r="E56" s="106" t="s">
        <v>64</v>
      </c>
      <c r="F56" s="3" t="s">
        <v>12</v>
      </c>
      <c r="G56" s="4">
        <v>14.61</v>
      </c>
      <c r="H56" s="23"/>
      <c r="I56" s="44">
        <v>116.84</v>
      </c>
      <c r="J56" s="24"/>
      <c r="K56" s="52">
        <f t="shared" si="1"/>
        <v>0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5">
      <c r="A57" s="159">
        <v>54</v>
      </c>
      <c r="B57" s="78" t="s">
        <v>256</v>
      </c>
      <c r="C57" s="65"/>
      <c r="D57" s="65"/>
      <c r="E57" s="106" t="s">
        <v>65</v>
      </c>
      <c r="F57" s="3" t="s">
        <v>12</v>
      </c>
      <c r="G57" s="4">
        <v>13.84</v>
      </c>
      <c r="H57" s="23"/>
      <c r="I57" s="44">
        <v>110.73</v>
      </c>
      <c r="J57" s="24"/>
      <c r="K57" s="52">
        <f t="shared" si="1"/>
        <v>0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15">
      <c r="A58" s="159">
        <v>55</v>
      </c>
      <c r="B58" s="78" t="s">
        <v>257</v>
      </c>
      <c r="C58" s="65"/>
      <c r="D58" s="65"/>
      <c r="E58" s="106" t="s">
        <v>66</v>
      </c>
      <c r="F58" s="3" t="s">
        <v>12</v>
      </c>
      <c r="G58" s="4">
        <v>14.01</v>
      </c>
      <c r="H58" s="23"/>
      <c r="I58" s="44">
        <v>112.08</v>
      </c>
      <c r="J58" s="24"/>
      <c r="K58" s="52">
        <f t="shared" si="1"/>
        <v>0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15">
      <c r="A59" s="159">
        <v>56</v>
      </c>
      <c r="B59" s="78" t="s">
        <v>258</v>
      </c>
      <c r="C59" s="65"/>
      <c r="D59" s="65"/>
      <c r="E59" s="106" t="s">
        <v>67</v>
      </c>
      <c r="F59" s="3" t="s">
        <v>12</v>
      </c>
      <c r="G59" s="4">
        <v>15.55</v>
      </c>
      <c r="H59" s="23"/>
      <c r="I59" s="44">
        <v>124.39</v>
      </c>
      <c r="J59" s="24"/>
      <c r="K59" s="52">
        <f t="shared" si="1"/>
        <v>0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ht="15">
      <c r="A60" s="159">
        <v>57</v>
      </c>
      <c r="B60" s="78" t="s">
        <v>259</v>
      </c>
      <c r="C60" s="65"/>
      <c r="D60" s="65"/>
      <c r="E60" s="106" t="s">
        <v>68</v>
      </c>
      <c r="F60" s="3" t="s">
        <v>12</v>
      </c>
      <c r="G60" s="4">
        <v>18.52</v>
      </c>
      <c r="H60" s="23"/>
      <c r="I60" s="44">
        <v>148.18</v>
      </c>
      <c r="J60" s="24"/>
      <c r="K60" s="52">
        <f t="shared" si="1"/>
        <v>0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15">
      <c r="A61" s="159">
        <v>58</v>
      </c>
      <c r="B61" s="78" t="s">
        <v>260</v>
      </c>
      <c r="C61" s="65"/>
      <c r="D61" s="65"/>
      <c r="E61" s="106" t="s">
        <v>69</v>
      </c>
      <c r="F61" s="3" t="s">
        <v>12</v>
      </c>
      <c r="G61" s="4">
        <v>20.14</v>
      </c>
      <c r="H61" s="23"/>
      <c r="I61" s="44">
        <v>161.14</v>
      </c>
      <c r="J61" s="24"/>
      <c r="K61" s="52">
        <f t="shared" si="1"/>
        <v>0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15">
      <c r="A62" s="159">
        <v>59</v>
      </c>
      <c r="B62" s="78" t="s">
        <v>261</v>
      </c>
      <c r="C62" s="65"/>
      <c r="D62" s="65"/>
      <c r="E62" s="106" t="s">
        <v>70</v>
      </c>
      <c r="F62" s="3" t="s">
        <v>12</v>
      </c>
      <c r="G62" s="4">
        <v>23.05</v>
      </c>
      <c r="H62" s="23"/>
      <c r="I62" s="44">
        <v>184.42</v>
      </c>
      <c r="J62" s="24"/>
      <c r="K62" s="52">
        <f t="shared" si="1"/>
        <v>0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ht="15">
      <c r="A63" s="159">
        <v>60</v>
      </c>
      <c r="B63" s="78" t="s">
        <v>262</v>
      </c>
      <c r="C63" s="65"/>
      <c r="D63" s="65"/>
      <c r="E63" s="106" t="s">
        <v>71</v>
      </c>
      <c r="F63" s="3" t="s">
        <v>12</v>
      </c>
      <c r="G63" s="4">
        <v>27.2</v>
      </c>
      <c r="H63" s="23"/>
      <c r="I63" s="44">
        <v>217.57</v>
      </c>
      <c r="J63" s="24"/>
      <c r="K63" s="52">
        <f t="shared" si="1"/>
        <v>0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ht="15">
      <c r="A64" s="159">
        <v>61</v>
      </c>
      <c r="B64" s="78" t="s">
        <v>263</v>
      </c>
      <c r="C64" s="65"/>
      <c r="D64" s="65"/>
      <c r="E64" s="106" t="s">
        <v>72</v>
      </c>
      <c r="F64" s="3" t="s">
        <v>12</v>
      </c>
      <c r="G64" s="4">
        <v>32.51</v>
      </c>
      <c r="H64" s="23"/>
      <c r="I64" s="44">
        <v>260.06</v>
      </c>
      <c r="J64" s="24"/>
      <c r="K64" s="52">
        <f t="shared" si="1"/>
        <v>0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15">
      <c r="A65" s="159">
        <v>62</v>
      </c>
      <c r="B65" s="78" t="s">
        <v>264</v>
      </c>
      <c r="C65" s="65"/>
      <c r="D65" s="65"/>
      <c r="E65" s="106" t="s">
        <v>73</v>
      </c>
      <c r="F65" s="3" t="s">
        <v>12</v>
      </c>
      <c r="G65" s="4">
        <v>34.62</v>
      </c>
      <c r="H65" s="23"/>
      <c r="I65" s="44">
        <v>290.18</v>
      </c>
      <c r="J65" s="24"/>
      <c r="K65" s="52">
        <f t="shared" si="1"/>
        <v>0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15.75" thickBot="1">
      <c r="A66" s="161">
        <v>63</v>
      </c>
      <c r="B66" s="79" t="s">
        <v>265</v>
      </c>
      <c r="C66" s="60"/>
      <c r="D66" s="60"/>
      <c r="E66" s="107" t="s">
        <v>74</v>
      </c>
      <c r="F66" s="7" t="s">
        <v>12</v>
      </c>
      <c r="G66" s="8">
        <v>45.2</v>
      </c>
      <c r="H66" s="28"/>
      <c r="I66" s="46">
        <v>361.6</v>
      </c>
      <c r="J66" s="29"/>
      <c r="K66" s="55">
        <f t="shared" si="1"/>
        <v>0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ht="15">
      <c r="A67" s="162">
        <v>64</v>
      </c>
      <c r="B67" s="80" t="s">
        <v>266</v>
      </c>
      <c r="C67" s="81"/>
      <c r="D67" s="81"/>
      <c r="E67" s="108" t="s">
        <v>75</v>
      </c>
      <c r="F67" s="9" t="s">
        <v>12</v>
      </c>
      <c r="G67" s="2">
        <v>17.12</v>
      </c>
      <c r="H67" s="27"/>
      <c r="I67" s="43">
        <v>136.97</v>
      </c>
      <c r="J67" s="27"/>
      <c r="K67" s="54">
        <f t="shared" si="1"/>
        <v>0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ht="15">
      <c r="A68" s="163">
        <v>65</v>
      </c>
      <c r="B68" s="82" t="s">
        <v>267</v>
      </c>
      <c r="C68" s="83"/>
      <c r="D68" s="83"/>
      <c r="E68" s="109" t="s">
        <v>76</v>
      </c>
      <c r="F68" s="10" t="s">
        <v>12</v>
      </c>
      <c r="G68" s="4">
        <v>21.69</v>
      </c>
      <c r="H68" s="24"/>
      <c r="I68" s="44">
        <v>173.56</v>
      </c>
      <c r="J68" s="24"/>
      <c r="K68" s="52">
        <f aca="true" t="shared" si="2" ref="K68:K99">G68*H68+I68*J68</f>
        <v>0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15">
      <c r="A69" s="163">
        <v>66</v>
      </c>
      <c r="B69" s="82" t="s">
        <v>268</v>
      </c>
      <c r="C69" s="83"/>
      <c r="D69" s="83"/>
      <c r="E69" s="109" t="s">
        <v>77</v>
      </c>
      <c r="F69" s="10" t="s">
        <v>12</v>
      </c>
      <c r="G69" s="4">
        <v>24.49</v>
      </c>
      <c r="H69" s="24"/>
      <c r="I69" s="44">
        <v>195.95</v>
      </c>
      <c r="J69" s="24"/>
      <c r="K69" s="52">
        <f t="shared" si="2"/>
        <v>0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ht="15.75" thickBot="1">
      <c r="A70" s="164">
        <v>67</v>
      </c>
      <c r="B70" s="84" t="s">
        <v>269</v>
      </c>
      <c r="C70" s="85"/>
      <c r="D70" s="85"/>
      <c r="E70" s="110" t="s">
        <v>78</v>
      </c>
      <c r="F70" s="11" t="s">
        <v>12</v>
      </c>
      <c r="G70" s="6">
        <v>28.99</v>
      </c>
      <c r="H70" s="26"/>
      <c r="I70" s="45">
        <v>231.94</v>
      </c>
      <c r="J70" s="26"/>
      <c r="K70" s="53">
        <f t="shared" si="2"/>
        <v>0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ht="15">
      <c r="A71" s="162">
        <v>69</v>
      </c>
      <c r="B71" s="88" t="s">
        <v>270</v>
      </c>
      <c r="C71" s="89"/>
      <c r="D71" s="89"/>
      <c r="E71" s="111" t="s">
        <v>79</v>
      </c>
      <c r="F71" s="9" t="s">
        <v>12</v>
      </c>
      <c r="G71" s="2">
        <v>18.067500000000003</v>
      </c>
      <c r="H71" s="27"/>
      <c r="I71" s="43">
        <v>144.54</v>
      </c>
      <c r="J71" s="27"/>
      <c r="K71" s="54">
        <f t="shared" si="2"/>
        <v>0</v>
      </c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ht="15">
      <c r="A72" s="163">
        <v>70</v>
      </c>
      <c r="B72" s="82" t="s">
        <v>271</v>
      </c>
      <c r="C72" s="83"/>
      <c r="D72" s="83"/>
      <c r="E72" s="109" t="s">
        <v>80</v>
      </c>
      <c r="F72" s="10" t="s">
        <v>12</v>
      </c>
      <c r="G72" s="4">
        <v>19.07</v>
      </c>
      <c r="H72" s="24"/>
      <c r="I72" s="44">
        <v>152.57</v>
      </c>
      <c r="J72" s="24"/>
      <c r="K72" s="52">
        <f t="shared" si="2"/>
        <v>0</v>
      </c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ht="15">
      <c r="A73" s="165">
        <v>71</v>
      </c>
      <c r="B73" s="90" t="s">
        <v>272</v>
      </c>
      <c r="C73" s="91"/>
      <c r="D73" s="91"/>
      <c r="E73" s="112" t="s">
        <v>81</v>
      </c>
      <c r="F73" s="12" t="s">
        <v>12</v>
      </c>
      <c r="G73" s="13">
        <v>19.07</v>
      </c>
      <c r="H73" s="30"/>
      <c r="I73" s="47">
        <v>152.57</v>
      </c>
      <c r="J73" s="31"/>
      <c r="K73" s="56">
        <f t="shared" si="2"/>
        <v>0</v>
      </c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ht="15">
      <c r="A74" s="159">
        <v>72</v>
      </c>
      <c r="B74" s="78" t="s">
        <v>273</v>
      </c>
      <c r="C74" s="65"/>
      <c r="D74" s="65"/>
      <c r="E74" s="106" t="s">
        <v>82</v>
      </c>
      <c r="F74" s="3" t="s">
        <v>12</v>
      </c>
      <c r="G74" s="4">
        <v>18.88875</v>
      </c>
      <c r="H74" s="23"/>
      <c r="I74" s="44">
        <v>151.11</v>
      </c>
      <c r="J74" s="24"/>
      <c r="K74" s="52">
        <f t="shared" si="2"/>
        <v>0</v>
      </c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ht="15.75" thickBot="1">
      <c r="A75" s="160">
        <v>73</v>
      </c>
      <c r="B75" s="92" t="s">
        <v>274</v>
      </c>
      <c r="C75" s="67"/>
      <c r="D75" s="67"/>
      <c r="E75" s="113" t="s">
        <v>83</v>
      </c>
      <c r="F75" s="5" t="s">
        <v>12</v>
      </c>
      <c r="G75" s="6">
        <v>20.182500000000005</v>
      </c>
      <c r="H75" s="25"/>
      <c r="I75" s="45">
        <v>161.46</v>
      </c>
      <c r="J75" s="26"/>
      <c r="K75" s="53">
        <f t="shared" si="2"/>
        <v>0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ht="15">
      <c r="A76" s="158">
        <v>74</v>
      </c>
      <c r="B76" s="86" t="s">
        <v>275</v>
      </c>
      <c r="C76" s="63"/>
      <c r="D76" s="63"/>
      <c r="E76" s="114" t="s">
        <v>84</v>
      </c>
      <c r="F76" s="1" t="s">
        <v>12</v>
      </c>
      <c r="G76" s="2">
        <v>7.569874999999998</v>
      </c>
      <c r="H76" s="20"/>
      <c r="I76" s="43">
        <v>60.559</v>
      </c>
      <c r="J76" s="27"/>
      <c r="K76" s="54">
        <f t="shared" si="2"/>
        <v>0</v>
      </c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ht="15">
      <c r="A77" s="159">
        <v>75</v>
      </c>
      <c r="B77" s="87" t="s">
        <v>276</v>
      </c>
      <c r="C77" s="65"/>
      <c r="D77" s="65"/>
      <c r="E77" s="115" t="s">
        <v>85</v>
      </c>
      <c r="F77" s="3" t="s">
        <v>12</v>
      </c>
      <c r="G77" s="4">
        <v>7.9695</v>
      </c>
      <c r="H77" s="23"/>
      <c r="I77" s="44">
        <v>63.756</v>
      </c>
      <c r="J77" s="24"/>
      <c r="K77" s="52">
        <f t="shared" si="2"/>
        <v>0</v>
      </c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ht="15">
      <c r="A78" s="159">
        <v>76</v>
      </c>
      <c r="B78" s="87" t="s">
        <v>277</v>
      </c>
      <c r="C78" s="65"/>
      <c r="D78" s="65"/>
      <c r="E78" s="115" t="s">
        <v>86</v>
      </c>
      <c r="F78" s="3" t="s">
        <v>12</v>
      </c>
      <c r="G78" s="4">
        <v>7.9695</v>
      </c>
      <c r="H78" s="23"/>
      <c r="I78" s="44">
        <v>63.756</v>
      </c>
      <c r="J78" s="24"/>
      <c r="K78" s="52">
        <f t="shared" si="2"/>
        <v>0</v>
      </c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ht="15">
      <c r="A79" s="159">
        <v>77</v>
      </c>
      <c r="B79" s="87" t="s">
        <v>278</v>
      </c>
      <c r="C79" s="65"/>
      <c r="D79" s="65"/>
      <c r="E79" s="115" t="s">
        <v>87</v>
      </c>
      <c r="F79" s="3" t="s">
        <v>12</v>
      </c>
      <c r="G79" s="4">
        <v>7.9695</v>
      </c>
      <c r="H79" s="23"/>
      <c r="I79" s="44">
        <v>63.756</v>
      </c>
      <c r="J79" s="24"/>
      <c r="K79" s="52">
        <f t="shared" si="2"/>
        <v>0</v>
      </c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ht="15">
      <c r="A80" s="159">
        <v>78</v>
      </c>
      <c r="B80" s="87" t="s">
        <v>279</v>
      </c>
      <c r="C80" s="65"/>
      <c r="D80" s="65"/>
      <c r="E80" s="115" t="s">
        <v>88</v>
      </c>
      <c r="F80" s="3" t="s">
        <v>12</v>
      </c>
      <c r="G80" s="4">
        <v>7.9695</v>
      </c>
      <c r="H80" s="23"/>
      <c r="I80" s="44">
        <v>63.756</v>
      </c>
      <c r="J80" s="24"/>
      <c r="K80" s="52">
        <f t="shared" si="2"/>
        <v>0</v>
      </c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ht="15">
      <c r="A81" s="159">
        <v>79</v>
      </c>
      <c r="B81" s="87" t="s">
        <v>280</v>
      </c>
      <c r="C81" s="65"/>
      <c r="D81" s="65"/>
      <c r="E81" s="115" t="s">
        <v>89</v>
      </c>
      <c r="F81" s="3" t="s">
        <v>12</v>
      </c>
      <c r="G81" s="4">
        <v>9.208625000000001</v>
      </c>
      <c r="H81" s="23"/>
      <c r="I81" s="44">
        <v>73.66900000000001</v>
      </c>
      <c r="J81" s="24"/>
      <c r="K81" s="52">
        <f t="shared" si="2"/>
        <v>0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ht="15">
      <c r="A82" s="159">
        <v>80</v>
      </c>
      <c r="B82" s="87" t="s">
        <v>281</v>
      </c>
      <c r="C82" s="65"/>
      <c r="D82" s="65"/>
      <c r="E82" s="115" t="s">
        <v>90</v>
      </c>
      <c r="F82" s="3" t="s">
        <v>12</v>
      </c>
      <c r="G82" s="4">
        <v>11.002625000000002</v>
      </c>
      <c r="H82" s="23"/>
      <c r="I82" s="44">
        <v>88.02100000000002</v>
      </c>
      <c r="J82" s="24"/>
      <c r="K82" s="52">
        <f t="shared" si="2"/>
        <v>0</v>
      </c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ht="15">
      <c r="A83" s="159">
        <v>81</v>
      </c>
      <c r="B83" s="87" t="s">
        <v>282</v>
      </c>
      <c r="C83" s="65"/>
      <c r="D83" s="65"/>
      <c r="E83" s="115" t="s">
        <v>91</v>
      </c>
      <c r="F83" s="3" t="s">
        <v>12</v>
      </c>
      <c r="G83" s="4">
        <v>11.95425</v>
      </c>
      <c r="H83" s="23"/>
      <c r="I83" s="44">
        <v>95.634</v>
      </c>
      <c r="J83" s="24"/>
      <c r="K83" s="52">
        <f t="shared" si="2"/>
        <v>0</v>
      </c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4" ht="15">
      <c r="A84" s="159">
        <v>82</v>
      </c>
      <c r="B84" s="87" t="s">
        <v>283</v>
      </c>
      <c r="C84" s="65"/>
      <c r="D84" s="65"/>
      <c r="E84" s="115" t="s">
        <v>92</v>
      </c>
      <c r="F84" s="3" t="s">
        <v>12</v>
      </c>
      <c r="G84" s="4">
        <v>14.343375</v>
      </c>
      <c r="H84" s="23"/>
      <c r="I84" s="44">
        <v>114.747</v>
      </c>
      <c r="J84" s="24"/>
      <c r="K84" s="52">
        <f t="shared" si="2"/>
        <v>0</v>
      </c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ht="15.75" thickBot="1">
      <c r="A85" s="160">
        <v>83</v>
      </c>
      <c r="B85" s="93" t="s">
        <v>284</v>
      </c>
      <c r="C85" s="67"/>
      <c r="D85" s="67"/>
      <c r="E85" s="116" t="s">
        <v>93</v>
      </c>
      <c r="F85" s="5" t="s">
        <v>12</v>
      </c>
      <c r="G85" s="6">
        <v>17.10625</v>
      </c>
      <c r="H85" s="25"/>
      <c r="I85" s="45">
        <v>136.85</v>
      </c>
      <c r="J85" s="26"/>
      <c r="K85" s="53">
        <f t="shared" si="2"/>
        <v>0</v>
      </c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24" ht="15">
      <c r="A86" s="158">
        <v>84</v>
      </c>
      <c r="B86" s="86" t="s">
        <v>286</v>
      </c>
      <c r="C86" s="63"/>
      <c r="D86" s="63"/>
      <c r="E86" s="114" t="s">
        <v>94</v>
      </c>
      <c r="F86" s="1" t="s">
        <v>12</v>
      </c>
      <c r="G86" s="2">
        <v>7.728000000000001</v>
      </c>
      <c r="H86" s="20"/>
      <c r="I86" s="43">
        <v>61.824</v>
      </c>
      <c r="J86" s="27"/>
      <c r="K86" s="54">
        <f t="shared" si="2"/>
        <v>0</v>
      </c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1:24" ht="15">
      <c r="A87" s="159">
        <v>85</v>
      </c>
      <c r="B87" s="87" t="s">
        <v>287</v>
      </c>
      <c r="C87" s="65"/>
      <c r="D87" s="65"/>
      <c r="E87" s="115" t="s">
        <v>95</v>
      </c>
      <c r="F87" s="3" t="s">
        <v>12</v>
      </c>
      <c r="G87" s="4">
        <v>7.728000000000001</v>
      </c>
      <c r="H87" s="23"/>
      <c r="I87" s="44">
        <v>61.824</v>
      </c>
      <c r="J87" s="24"/>
      <c r="K87" s="52">
        <f t="shared" si="2"/>
        <v>0</v>
      </c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1:24" ht="15">
      <c r="A88" s="159">
        <v>86</v>
      </c>
      <c r="B88" s="87" t="s">
        <v>288</v>
      </c>
      <c r="C88" s="65"/>
      <c r="D88" s="65"/>
      <c r="E88" s="115" t="s">
        <v>96</v>
      </c>
      <c r="F88" s="3" t="s">
        <v>12</v>
      </c>
      <c r="G88" s="4">
        <v>7.728000000000001</v>
      </c>
      <c r="H88" s="23"/>
      <c r="I88" s="44">
        <v>61.824</v>
      </c>
      <c r="J88" s="24"/>
      <c r="K88" s="52">
        <f t="shared" si="2"/>
        <v>0</v>
      </c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1:24" ht="15">
      <c r="A89" s="159">
        <v>87</v>
      </c>
      <c r="B89" s="87" t="s">
        <v>289</v>
      </c>
      <c r="C89" s="65"/>
      <c r="D89" s="65"/>
      <c r="E89" s="115" t="s">
        <v>97</v>
      </c>
      <c r="F89" s="3" t="s">
        <v>12</v>
      </c>
      <c r="G89" s="4">
        <v>7.728000000000001</v>
      </c>
      <c r="H89" s="23"/>
      <c r="I89" s="44">
        <v>61.824</v>
      </c>
      <c r="J89" s="24"/>
      <c r="K89" s="52">
        <f t="shared" si="2"/>
        <v>0</v>
      </c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1:24" ht="15">
      <c r="A90" s="159">
        <v>88</v>
      </c>
      <c r="B90" s="87" t="s">
        <v>290</v>
      </c>
      <c r="C90" s="65"/>
      <c r="D90" s="65"/>
      <c r="E90" s="115" t="s">
        <v>98</v>
      </c>
      <c r="F90" s="3" t="s">
        <v>12</v>
      </c>
      <c r="G90" s="4">
        <v>8.5675</v>
      </c>
      <c r="H90" s="23"/>
      <c r="I90" s="44">
        <v>68.54</v>
      </c>
      <c r="J90" s="24"/>
      <c r="K90" s="52">
        <f t="shared" si="2"/>
        <v>0</v>
      </c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1:24" ht="15">
      <c r="A91" s="159">
        <v>89</v>
      </c>
      <c r="B91" s="87" t="s">
        <v>285</v>
      </c>
      <c r="C91" s="65"/>
      <c r="D91" s="65"/>
      <c r="E91" s="115" t="s">
        <v>99</v>
      </c>
      <c r="F91" s="3" t="s">
        <v>12</v>
      </c>
      <c r="G91" s="4">
        <v>8.5675</v>
      </c>
      <c r="H91" s="23"/>
      <c r="I91" s="44">
        <v>68.54</v>
      </c>
      <c r="J91" s="24"/>
      <c r="K91" s="52">
        <f t="shared" si="2"/>
        <v>0</v>
      </c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1:24" ht="15">
      <c r="A92" s="159">
        <v>90</v>
      </c>
      <c r="B92" s="87" t="s">
        <v>291</v>
      </c>
      <c r="C92" s="65"/>
      <c r="D92" s="65"/>
      <c r="E92" s="115" t="s">
        <v>100</v>
      </c>
      <c r="F92" s="3" t="s">
        <v>12</v>
      </c>
      <c r="G92" s="4">
        <v>10.283875</v>
      </c>
      <c r="H92" s="23"/>
      <c r="I92" s="44">
        <v>82.271</v>
      </c>
      <c r="J92" s="24"/>
      <c r="K92" s="52">
        <f t="shared" si="2"/>
        <v>0</v>
      </c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1:24" ht="15">
      <c r="A93" s="159">
        <v>91</v>
      </c>
      <c r="B93" s="87" t="s">
        <v>292</v>
      </c>
      <c r="C93" s="65"/>
      <c r="D93" s="65"/>
      <c r="E93" s="115" t="s">
        <v>101</v>
      </c>
      <c r="F93" s="3" t="s">
        <v>12</v>
      </c>
      <c r="G93" s="4">
        <v>11.468375</v>
      </c>
      <c r="H93" s="23"/>
      <c r="I93" s="44">
        <v>91.747</v>
      </c>
      <c r="J93" s="24"/>
      <c r="K93" s="52">
        <f t="shared" si="2"/>
        <v>0</v>
      </c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1:24" ht="15">
      <c r="A94" s="159">
        <v>92</v>
      </c>
      <c r="B94" s="87" t="s">
        <v>293</v>
      </c>
      <c r="C94" s="65"/>
      <c r="D94" s="65"/>
      <c r="E94" s="115" t="s">
        <v>102</v>
      </c>
      <c r="F94" s="3" t="s">
        <v>12</v>
      </c>
      <c r="G94" s="4">
        <v>13.811499999999999</v>
      </c>
      <c r="H94" s="23"/>
      <c r="I94" s="44">
        <v>110.49199999999999</v>
      </c>
      <c r="J94" s="24"/>
      <c r="K94" s="52">
        <f t="shared" si="2"/>
        <v>0</v>
      </c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1:24" ht="15.75" thickBot="1">
      <c r="A95" s="160">
        <v>93</v>
      </c>
      <c r="B95" s="93" t="s">
        <v>294</v>
      </c>
      <c r="C95" s="67"/>
      <c r="D95" s="67"/>
      <c r="E95" s="116" t="s">
        <v>103</v>
      </c>
      <c r="F95" s="5" t="s">
        <v>12</v>
      </c>
      <c r="G95" s="6">
        <v>16.79</v>
      </c>
      <c r="H95" s="25"/>
      <c r="I95" s="45">
        <v>134.32</v>
      </c>
      <c r="J95" s="26"/>
      <c r="K95" s="53">
        <f t="shared" si="2"/>
        <v>0</v>
      </c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1:24" ht="15">
      <c r="A96" s="158">
        <v>94</v>
      </c>
      <c r="B96" s="86" t="s">
        <v>295</v>
      </c>
      <c r="C96" s="63"/>
      <c r="D96" s="63"/>
      <c r="E96" s="114" t="s">
        <v>104</v>
      </c>
      <c r="F96" s="1" t="s">
        <v>12</v>
      </c>
      <c r="G96" s="2">
        <v>8.150625000000002</v>
      </c>
      <c r="H96" s="20"/>
      <c r="I96" s="43">
        <v>65.205</v>
      </c>
      <c r="J96" s="27"/>
      <c r="K96" s="54">
        <f t="shared" si="2"/>
        <v>0</v>
      </c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1:24" ht="15">
      <c r="A97" s="159">
        <v>95</v>
      </c>
      <c r="B97" s="87" t="s">
        <v>296</v>
      </c>
      <c r="C97" s="65"/>
      <c r="D97" s="65"/>
      <c r="E97" s="115" t="s">
        <v>105</v>
      </c>
      <c r="F97" s="3" t="s">
        <v>12</v>
      </c>
      <c r="G97" s="4">
        <v>8.150625000000002</v>
      </c>
      <c r="H97" s="23"/>
      <c r="I97" s="44">
        <v>65.205</v>
      </c>
      <c r="J97" s="24"/>
      <c r="K97" s="52">
        <f t="shared" si="2"/>
        <v>0</v>
      </c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1:24" ht="15">
      <c r="A98" s="159">
        <v>96</v>
      </c>
      <c r="B98" s="87" t="s">
        <v>297</v>
      </c>
      <c r="C98" s="65"/>
      <c r="D98" s="65"/>
      <c r="E98" s="115" t="s">
        <v>106</v>
      </c>
      <c r="F98" s="3" t="s">
        <v>12</v>
      </c>
      <c r="G98" s="4">
        <v>8.438125000000001</v>
      </c>
      <c r="H98" s="23"/>
      <c r="I98" s="44">
        <v>67.50500000000001</v>
      </c>
      <c r="J98" s="24"/>
      <c r="K98" s="52">
        <f t="shared" si="2"/>
        <v>0</v>
      </c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1:24" ht="15">
      <c r="A99" s="159">
        <v>97</v>
      </c>
      <c r="B99" s="87" t="s">
        <v>298</v>
      </c>
      <c r="C99" s="65"/>
      <c r="D99" s="65"/>
      <c r="E99" s="115" t="s">
        <v>107</v>
      </c>
      <c r="F99" s="3" t="s">
        <v>12</v>
      </c>
      <c r="G99" s="4">
        <v>8.735687500000001</v>
      </c>
      <c r="H99" s="23"/>
      <c r="I99" s="44">
        <v>69.88550000000001</v>
      </c>
      <c r="J99" s="24"/>
      <c r="K99" s="52">
        <f t="shared" si="2"/>
        <v>0</v>
      </c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1:24" ht="15.75" thickBot="1">
      <c r="A100" s="160">
        <v>98</v>
      </c>
      <c r="B100" s="93" t="s">
        <v>299</v>
      </c>
      <c r="C100" s="67"/>
      <c r="D100" s="67"/>
      <c r="E100" s="116" t="s">
        <v>108</v>
      </c>
      <c r="F100" s="5" t="s">
        <v>12</v>
      </c>
      <c r="G100" s="6">
        <v>9.253187500000001</v>
      </c>
      <c r="H100" s="25"/>
      <c r="I100" s="45">
        <v>74.02550000000001</v>
      </c>
      <c r="J100" s="26"/>
      <c r="K100" s="53">
        <f aca="true" t="shared" si="3" ref="K100:K118">G100*H100+I100*J100</f>
        <v>0</v>
      </c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1:24" ht="15">
      <c r="A101" s="158">
        <v>99</v>
      </c>
      <c r="B101" s="94" t="s">
        <v>311</v>
      </c>
      <c r="C101" s="63"/>
      <c r="D101" s="63"/>
      <c r="E101" s="117" t="s">
        <v>109</v>
      </c>
      <c r="F101" s="14" t="s">
        <v>12</v>
      </c>
      <c r="G101" s="137" t="s">
        <v>202</v>
      </c>
      <c r="H101" s="147"/>
      <c r="I101" s="149">
        <v>49.5</v>
      </c>
      <c r="J101" s="27"/>
      <c r="K101" s="54">
        <f>I101*J101</f>
        <v>0</v>
      </c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1:24" ht="15">
      <c r="A102" s="159">
        <v>100</v>
      </c>
      <c r="B102" s="95" t="s">
        <v>312</v>
      </c>
      <c r="C102" s="65"/>
      <c r="D102" s="65"/>
      <c r="E102" s="118" t="s">
        <v>110</v>
      </c>
      <c r="F102" s="15" t="s">
        <v>12</v>
      </c>
      <c r="G102" s="139"/>
      <c r="H102" s="148"/>
      <c r="I102" s="150">
        <v>49.5</v>
      </c>
      <c r="J102" s="24"/>
      <c r="K102" s="52">
        <f aca="true" t="shared" si="4" ref="K102:K118">I102*J102</f>
        <v>0</v>
      </c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1:24" ht="15">
      <c r="A103" s="159">
        <v>101</v>
      </c>
      <c r="B103" s="95" t="s">
        <v>313</v>
      </c>
      <c r="C103" s="65"/>
      <c r="D103" s="65"/>
      <c r="E103" s="118" t="s">
        <v>111</v>
      </c>
      <c r="F103" s="15" t="s">
        <v>12</v>
      </c>
      <c r="G103" s="139"/>
      <c r="H103" s="148"/>
      <c r="I103" s="150">
        <v>49.5</v>
      </c>
      <c r="J103" s="24"/>
      <c r="K103" s="52">
        <f t="shared" si="4"/>
        <v>0</v>
      </c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24" ht="15">
      <c r="A104" s="159">
        <v>102</v>
      </c>
      <c r="B104" s="95" t="s">
        <v>314</v>
      </c>
      <c r="C104" s="65"/>
      <c r="D104" s="65"/>
      <c r="E104" s="118" t="s">
        <v>112</v>
      </c>
      <c r="F104" s="15" t="s">
        <v>12</v>
      </c>
      <c r="G104" s="139"/>
      <c r="H104" s="148"/>
      <c r="I104" s="150">
        <v>49.5</v>
      </c>
      <c r="J104" s="24"/>
      <c r="K104" s="52">
        <f t="shared" si="4"/>
        <v>0</v>
      </c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24" ht="15">
      <c r="A105" s="159">
        <v>103</v>
      </c>
      <c r="B105" s="95" t="s">
        <v>315</v>
      </c>
      <c r="C105" s="65"/>
      <c r="D105" s="65"/>
      <c r="E105" s="118" t="s">
        <v>113</v>
      </c>
      <c r="F105" s="15" t="s">
        <v>12</v>
      </c>
      <c r="G105" s="139"/>
      <c r="H105" s="148"/>
      <c r="I105" s="150">
        <v>51.788</v>
      </c>
      <c r="J105" s="24"/>
      <c r="K105" s="52">
        <f t="shared" si="4"/>
        <v>0</v>
      </c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24" ht="15">
      <c r="A106" s="159">
        <v>104</v>
      </c>
      <c r="B106" s="95" t="s">
        <v>316</v>
      </c>
      <c r="C106" s="65"/>
      <c r="D106" s="65"/>
      <c r="E106" s="118" t="s">
        <v>114</v>
      </c>
      <c r="F106" s="15" t="s">
        <v>12</v>
      </c>
      <c r="G106" s="139"/>
      <c r="H106" s="148"/>
      <c r="I106" s="150">
        <v>58.058</v>
      </c>
      <c r="J106" s="24"/>
      <c r="K106" s="52">
        <f t="shared" si="4"/>
        <v>0</v>
      </c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24" ht="15">
      <c r="A107" s="159">
        <v>105</v>
      </c>
      <c r="B107" s="95" t="s">
        <v>317</v>
      </c>
      <c r="C107" s="65"/>
      <c r="D107" s="65"/>
      <c r="E107" s="118" t="s">
        <v>115</v>
      </c>
      <c r="F107" s="15" t="s">
        <v>12</v>
      </c>
      <c r="G107" s="139"/>
      <c r="H107" s="148"/>
      <c r="I107" s="150">
        <v>63.536</v>
      </c>
      <c r="J107" s="24"/>
      <c r="K107" s="52">
        <f t="shared" si="4"/>
        <v>0</v>
      </c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24" ht="15">
      <c r="A108" s="159">
        <v>106</v>
      </c>
      <c r="B108" s="95" t="s">
        <v>318</v>
      </c>
      <c r="C108" s="65"/>
      <c r="D108" s="65"/>
      <c r="E108" s="118" t="s">
        <v>116</v>
      </c>
      <c r="F108" s="15" t="s">
        <v>12</v>
      </c>
      <c r="G108" s="139"/>
      <c r="H108" s="148"/>
      <c r="I108" s="150">
        <v>72.688</v>
      </c>
      <c r="J108" s="24"/>
      <c r="K108" s="52">
        <f t="shared" si="4"/>
        <v>0</v>
      </c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24" ht="15">
      <c r="A109" s="159">
        <v>107</v>
      </c>
      <c r="B109" s="95" t="s">
        <v>319</v>
      </c>
      <c r="C109" s="65"/>
      <c r="D109" s="65"/>
      <c r="E109" s="118" t="s">
        <v>117</v>
      </c>
      <c r="F109" s="15" t="s">
        <v>12</v>
      </c>
      <c r="G109" s="139"/>
      <c r="H109" s="148"/>
      <c r="I109" s="150">
        <v>88.88</v>
      </c>
      <c r="J109" s="24"/>
      <c r="K109" s="52">
        <f t="shared" si="4"/>
        <v>0</v>
      </c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24" ht="15">
      <c r="A110" s="159">
        <v>108</v>
      </c>
      <c r="B110" s="95" t="s">
        <v>320</v>
      </c>
      <c r="C110" s="65"/>
      <c r="D110" s="65"/>
      <c r="E110" s="118" t="s">
        <v>118</v>
      </c>
      <c r="F110" s="15" t="s">
        <v>12</v>
      </c>
      <c r="G110" s="139"/>
      <c r="H110" s="148"/>
      <c r="I110" s="150">
        <v>99.814</v>
      </c>
      <c r="J110" s="24"/>
      <c r="K110" s="52">
        <f t="shared" si="4"/>
        <v>0</v>
      </c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1:24" ht="15.75" thickBot="1">
      <c r="A111" s="160">
        <v>109</v>
      </c>
      <c r="B111" s="96" t="s">
        <v>321</v>
      </c>
      <c r="C111" s="67"/>
      <c r="D111" s="67"/>
      <c r="E111" s="119" t="s">
        <v>119</v>
      </c>
      <c r="F111" s="16" t="s">
        <v>12</v>
      </c>
      <c r="G111" s="139"/>
      <c r="H111" s="148"/>
      <c r="I111" s="151">
        <v>120.274</v>
      </c>
      <c r="J111" s="26"/>
      <c r="K111" s="53">
        <f t="shared" si="4"/>
        <v>0</v>
      </c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1:24" ht="15">
      <c r="A112" s="158">
        <v>110</v>
      </c>
      <c r="B112" s="94" t="s">
        <v>304</v>
      </c>
      <c r="C112" s="63"/>
      <c r="D112" s="63"/>
      <c r="E112" s="120" t="s">
        <v>120</v>
      </c>
      <c r="F112" s="14" t="s">
        <v>12</v>
      </c>
      <c r="G112" s="139"/>
      <c r="H112" s="140"/>
      <c r="I112" s="47">
        <v>122.166</v>
      </c>
      <c r="J112" s="31"/>
      <c r="K112" s="56">
        <f t="shared" si="4"/>
        <v>0</v>
      </c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1:24" ht="15">
      <c r="A113" s="159">
        <v>111</v>
      </c>
      <c r="B113" s="95" t="s">
        <v>305</v>
      </c>
      <c r="C113" s="65"/>
      <c r="D113" s="65"/>
      <c r="E113" s="121" t="s">
        <v>121</v>
      </c>
      <c r="F113" s="15" t="s">
        <v>12</v>
      </c>
      <c r="G113" s="139"/>
      <c r="H113" s="140"/>
      <c r="I113" s="44">
        <v>134.464</v>
      </c>
      <c r="J113" s="24"/>
      <c r="K113" s="52">
        <f t="shared" si="4"/>
        <v>0</v>
      </c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1:24" ht="15">
      <c r="A114" s="159">
        <v>112</v>
      </c>
      <c r="B114" s="95" t="s">
        <v>306</v>
      </c>
      <c r="C114" s="65"/>
      <c r="D114" s="65"/>
      <c r="E114" s="121" t="s">
        <v>122</v>
      </c>
      <c r="F114" s="15" t="s">
        <v>12</v>
      </c>
      <c r="G114" s="139"/>
      <c r="H114" s="140"/>
      <c r="I114" s="44">
        <v>167.72799999999998</v>
      </c>
      <c r="J114" s="24"/>
      <c r="K114" s="52">
        <f t="shared" si="4"/>
        <v>0</v>
      </c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24" ht="15">
      <c r="A115" s="159">
        <v>113</v>
      </c>
      <c r="B115" s="95" t="s">
        <v>307</v>
      </c>
      <c r="C115" s="65"/>
      <c r="D115" s="65"/>
      <c r="E115" s="121" t="s">
        <v>123</v>
      </c>
      <c r="F115" s="15" t="s">
        <v>12</v>
      </c>
      <c r="G115" s="139"/>
      <c r="H115" s="140"/>
      <c r="I115" s="44">
        <v>184.074</v>
      </c>
      <c r="J115" s="24"/>
      <c r="K115" s="52">
        <f t="shared" si="4"/>
        <v>0</v>
      </c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1:24" ht="15">
      <c r="A116" s="159">
        <v>114</v>
      </c>
      <c r="B116" s="95" t="s">
        <v>308</v>
      </c>
      <c r="C116" s="65"/>
      <c r="D116" s="65"/>
      <c r="E116" s="121" t="s">
        <v>124</v>
      </c>
      <c r="F116" s="15" t="s">
        <v>12</v>
      </c>
      <c r="G116" s="139"/>
      <c r="H116" s="140"/>
      <c r="I116" s="44">
        <v>218.9</v>
      </c>
      <c r="J116" s="24"/>
      <c r="K116" s="52">
        <f t="shared" si="4"/>
        <v>0</v>
      </c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1:24" ht="15">
      <c r="A117" s="159">
        <v>115</v>
      </c>
      <c r="B117" s="95" t="s">
        <v>309</v>
      </c>
      <c r="C117" s="65"/>
      <c r="D117" s="65"/>
      <c r="E117" s="121" t="s">
        <v>125</v>
      </c>
      <c r="F117" s="15" t="s">
        <v>12</v>
      </c>
      <c r="G117" s="139"/>
      <c r="H117" s="140"/>
      <c r="I117" s="44">
        <v>259.974</v>
      </c>
      <c r="J117" s="24"/>
      <c r="K117" s="52">
        <f t="shared" si="4"/>
        <v>0</v>
      </c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1:24" ht="15.75" thickBot="1">
      <c r="A118" s="160">
        <v>116</v>
      </c>
      <c r="B118" s="96" t="s">
        <v>310</v>
      </c>
      <c r="C118" s="67"/>
      <c r="D118" s="67"/>
      <c r="E118" s="122" t="s">
        <v>126</v>
      </c>
      <c r="F118" s="16" t="s">
        <v>12</v>
      </c>
      <c r="G118" s="141"/>
      <c r="H118" s="142"/>
      <c r="I118" s="45">
        <v>287.936</v>
      </c>
      <c r="J118" s="26"/>
      <c r="K118" s="53">
        <f t="shared" si="4"/>
        <v>0</v>
      </c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5:11" ht="16.5" thickBot="1">
      <c r="E119" s="97"/>
      <c r="G119" s="35"/>
      <c r="I119" s="40"/>
      <c r="J119" s="32" t="s">
        <v>127</v>
      </c>
      <c r="K119" s="57">
        <f>SUM(K4:K118)</f>
        <v>0</v>
      </c>
    </row>
    <row r="120" spans="5:11" ht="15">
      <c r="E120" s="97"/>
      <c r="G120" s="35"/>
      <c r="I120" s="40"/>
      <c r="K120" s="35"/>
    </row>
    <row r="121" spans="5:11" ht="15">
      <c r="E121" s="97"/>
      <c r="G121" s="35"/>
      <c r="I121" s="40"/>
      <c r="K121" s="35"/>
    </row>
    <row r="122" spans="2:11" ht="15.75" thickBot="1">
      <c r="B122" s="68"/>
      <c r="C122" s="69"/>
      <c r="D122" s="35"/>
      <c r="E122" s="97"/>
      <c r="F122" s="35"/>
      <c r="G122" s="35"/>
      <c r="H122" s="18"/>
      <c r="I122" s="40"/>
      <c r="K122" s="35"/>
    </row>
    <row r="123" spans="2:11" ht="16.5" thickBot="1">
      <c r="B123" s="128" t="s">
        <v>129</v>
      </c>
      <c r="C123" s="129"/>
      <c r="D123" s="34"/>
      <c r="E123" s="97"/>
      <c r="F123" s="34"/>
      <c r="G123" s="36" t="s">
        <v>1</v>
      </c>
      <c r="H123" s="72" t="s">
        <v>2</v>
      </c>
      <c r="I123" s="41" t="s">
        <v>1</v>
      </c>
      <c r="J123" s="58" t="s">
        <v>2</v>
      </c>
      <c r="K123" s="49" t="s">
        <v>3</v>
      </c>
    </row>
    <row r="124" spans="1:11" ht="15.75" thickBot="1">
      <c r="A124" s="37" t="s">
        <v>4</v>
      </c>
      <c r="B124" s="126" t="s">
        <v>6</v>
      </c>
      <c r="C124" s="127"/>
      <c r="D124" s="61"/>
      <c r="E124" s="98" t="s">
        <v>5</v>
      </c>
      <c r="F124" s="38" t="s">
        <v>7</v>
      </c>
      <c r="G124" s="39" t="s">
        <v>8</v>
      </c>
      <c r="H124" s="73"/>
      <c r="I124" s="42" t="s">
        <v>9</v>
      </c>
      <c r="J124" s="153"/>
      <c r="K124" s="50" t="s">
        <v>10</v>
      </c>
    </row>
    <row r="125" spans="1:11" ht="15">
      <c r="A125" s="162">
        <v>1</v>
      </c>
      <c r="B125" s="131" t="s">
        <v>131</v>
      </c>
      <c r="C125" s="131"/>
      <c r="D125" s="131"/>
      <c r="E125" s="130" t="s">
        <v>130</v>
      </c>
      <c r="F125" s="14" t="s">
        <v>12</v>
      </c>
      <c r="G125" s="137" t="s">
        <v>202</v>
      </c>
      <c r="H125" s="138"/>
      <c r="I125" s="132">
        <v>26.98</v>
      </c>
      <c r="J125" s="27"/>
      <c r="K125" s="52">
        <f>I125*J125</f>
        <v>0</v>
      </c>
    </row>
    <row r="126" spans="1:11" ht="15">
      <c r="A126" s="163">
        <v>2</v>
      </c>
      <c r="B126" s="124" t="s">
        <v>133</v>
      </c>
      <c r="C126" s="124"/>
      <c r="D126" s="124"/>
      <c r="E126" s="123" t="s">
        <v>132</v>
      </c>
      <c r="F126" s="15" t="s">
        <v>12</v>
      </c>
      <c r="G126" s="139"/>
      <c r="H126" s="140"/>
      <c r="I126" s="125">
        <v>25.3</v>
      </c>
      <c r="J126" s="24"/>
      <c r="K126" s="52">
        <f aca="true" t="shared" si="5" ref="K125:K162">G126*H126+I126*J126</f>
        <v>0</v>
      </c>
    </row>
    <row r="127" spans="1:11" ht="15">
      <c r="A127" s="163">
        <v>3</v>
      </c>
      <c r="B127" s="124" t="s">
        <v>135</v>
      </c>
      <c r="C127" s="124"/>
      <c r="D127" s="124"/>
      <c r="E127" s="123" t="s">
        <v>134</v>
      </c>
      <c r="F127" s="15" t="s">
        <v>12</v>
      </c>
      <c r="G127" s="139"/>
      <c r="H127" s="140"/>
      <c r="I127" s="125">
        <v>25.3</v>
      </c>
      <c r="J127" s="24"/>
      <c r="K127" s="52">
        <f t="shared" si="5"/>
        <v>0</v>
      </c>
    </row>
    <row r="128" spans="1:11" ht="15.75" thickBot="1">
      <c r="A128" s="164">
        <v>4</v>
      </c>
      <c r="B128" s="134" t="s">
        <v>137</v>
      </c>
      <c r="C128" s="134"/>
      <c r="D128" s="134"/>
      <c r="E128" s="133" t="s">
        <v>136</v>
      </c>
      <c r="F128" s="16" t="s">
        <v>12</v>
      </c>
      <c r="G128" s="139"/>
      <c r="H128" s="140"/>
      <c r="I128" s="135">
        <v>25.3</v>
      </c>
      <c r="J128" s="26"/>
      <c r="K128" s="53">
        <f t="shared" si="5"/>
        <v>0</v>
      </c>
    </row>
    <row r="129" spans="1:11" ht="15">
      <c r="A129" s="162">
        <v>5</v>
      </c>
      <c r="B129" s="131" t="s">
        <v>303</v>
      </c>
      <c r="C129" s="131"/>
      <c r="D129" s="131"/>
      <c r="E129" s="130" t="s">
        <v>138</v>
      </c>
      <c r="F129" s="14" t="s">
        <v>12</v>
      </c>
      <c r="G129" s="139"/>
      <c r="H129" s="140"/>
      <c r="I129" s="132">
        <v>39.34</v>
      </c>
      <c r="J129" s="27"/>
      <c r="K129" s="54">
        <f t="shared" si="5"/>
        <v>0</v>
      </c>
    </row>
    <row r="130" spans="1:11" ht="15">
      <c r="A130" s="163">
        <v>6</v>
      </c>
      <c r="B130" s="124" t="s">
        <v>302</v>
      </c>
      <c r="C130" s="124"/>
      <c r="D130" s="124"/>
      <c r="E130" s="123" t="s">
        <v>139</v>
      </c>
      <c r="F130" s="15" t="s">
        <v>12</v>
      </c>
      <c r="G130" s="139"/>
      <c r="H130" s="140"/>
      <c r="I130" s="125">
        <v>36</v>
      </c>
      <c r="J130" s="24"/>
      <c r="K130" s="52">
        <f t="shared" si="5"/>
        <v>0</v>
      </c>
    </row>
    <row r="131" spans="1:11" ht="15">
      <c r="A131" s="163">
        <v>7</v>
      </c>
      <c r="B131" s="124" t="s">
        <v>141</v>
      </c>
      <c r="C131" s="124"/>
      <c r="D131" s="124"/>
      <c r="E131" s="123" t="s">
        <v>140</v>
      </c>
      <c r="F131" s="15" t="s">
        <v>12</v>
      </c>
      <c r="G131" s="139"/>
      <c r="H131" s="140"/>
      <c r="I131" s="125">
        <v>30.98</v>
      </c>
      <c r="J131" s="24"/>
      <c r="K131" s="52">
        <f t="shared" si="5"/>
        <v>0</v>
      </c>
    </row>
    <row r="132" spans="1:11" ht="15">
      <c r="A132" s="163">
        <v>8</v>
      </c>
      <c r="B132" s="124" t="s">
        <v>143</v>
      </c>
      <c r="C132" s="124"/>
      <c r="D132" s="124"/>
      <c r="E132" s="123" t="s">
        <v>142</v>
      </c>
      <c r="F132" s="15" t="s">
        <v>12</v>
      </c>
      <c r="G132" s="139"/>
      <c r="H132" s="140"/>
      <c r="I132" s="125">
        <v>30.18</v>
      </c>
      <c r="J132" s="24"/>
      <c r="K132" s="52">
        <f t="shared" si="5"/>
        <v>0</v>
      </c>
    </row>
    <row r="133" spans="1:11" ht="15">
      <c r="A133" s="163">
        <v>9</v>
      </c>
      <c r="B133" s="124" t="s">
        <v>145</v>
      </c>
      <c r="C133" s="124"/>
      <c r="D133" s="124"/>
      <c r="E133" s="123" t="s">
        <v>144</v>
      </c>
      <c r="F133" s="15" t="s">
        <v>12</v>
      </c>
      <c r="G133" s="139"/>
      <c r="H133" s="140"/>
      <c r="I133" s="125">
        <v>29.39</v>
      </c>
      <c r="J133" s="24"/>
      <c r="K133" s="52">
        <f t="shared" si="5"/>
        <v>0</v>
      </c>
    </row>
    <row r="134" spans="1:11" ht="15.75" thickBot="1">
      <c r="A134" s="164">
        <v>10</v>
      </c>
      <c r="B134" s="134" t="s">
        <v>147</v>
      </c>
      <c r="C134" s="134"/>
      <c r="D134" s="134"/>
      <c r="E134" s="133" t="s">
        <v>146</v>
      </c>
      <c r="F134" s="16" t="s">
        <v>12</v>
      </c>
      <c r="G134" s="139"/>
      <c r="H134" s="140"/>
      <c r="I134" s="135">
        <v>29.4</v>
      </c>
      <c r="J134" s="26"/>
      <c r="K134" s="53">
        <f t="shared" si="5"/>
        <v>0</v>
      </c>
    </row>
    <row r="135" spans="1:11" ht="15">
      <c r="A135" s="162">
        <v>11</v>
      </c>
      <c r="B135" s="131" t="s">
        <v>149</v>
      </c>
      <c r="C135" s="131"/>
      <c r="D135" s="131"/>
      <c r="E135" s="130" t="s">
        <v>148</v>
      </c>
      <c r="F135" s="14" t="s">
        <v>12</v>
      </c>
      <c r="G135" s="139"/>
      <c r="H135" s="140"/>
      <c r="I135" s="132">
        <v>34.27</v>
      </c>
      <c r="J135" s="27"/>
      <c r="K135" s="54">
        <f t="shared" si="5"/>
        <v>0</v>
      </c>
    </row>
    <row r="136" spans="1:11" ht="15">
      <c r="A136" s="163">
        <v>12</v>
      </c>
      <c r="B136" s="124" t="s">
        <v>151</v>
      </c>
      <c r="C136" s="124"/>
      <c r="D136" s="124"/>
      <c r="E136" s="123" t="s">
        <v>150</v>
      </c>
      <c r="F136" s="15" t="s">
        <v>12</v>
      </c>
      <c r="G136" s="139"/>
      <c r="H136" s="140"/>
      <c r="I136" s="125">
        <v>32.94</v>
      </c>
      <c r="J136" s="24"/>
      <c r="K136" s="52">
        <f t="shared" si="5"/>
        <v>0</v>
      </c>
    </row>
    <row r="137" spans="1:11" ht="15">
      <c r="A137" s="163">
        <v>13</v>
      </c>
      <c r="B137" s="124" t="s">
        <v>153</v>
      </c>
      <c r="C137" s="124"/>
      <c r="D137" s="124"/>
      <c r="E137" s="123" t="s">
        <v>152</v>
      </c>
      <c r="F137" s="15" t="s">
        <v>12</v>
      </c>
      <c r="G137" s="139"/>
      <c r="H137" s="140"/>
      <c r="I137" s="125">
        <v>31.68</v>
      </c>
      <c r="J137" s="24"/>
      <c r="K137" s="52">
        <f t="shared" si="5"/>
        <v>0</v>
      </c>
    </row>
    <row r="138" spans="1:11" ht="15.75" thickBot="1">
      <c r="A138" s="164">
        <v>14</v>
      </c>
      <c r="B138" s="134" t="s">
        <v>155</v>
      </c>
      <c r="C138" s="134"/>
      <c r="D138" s="134"/>
      <c r="E138" s="133" t="s">
        <v>154</v>
      </c>
      <c r="F138" s="16" t="s">
        <v>12</v>
      </c>
      <c r="G138" s="139"/>
      <c r="H138" s="140"/>
      <c r="I138" s="135">
        <v>31.68</v>
      </c>
      <c r="J138" s="26"/>
      <c r="K138" s="53">
        <f t="shared" si="5"/>
        <v>0</v>
      </c>
    </row>
    <row r="139" spans="1:11" ht="15">
      <c r="A139" s="162">
        <v>15</v>
      </c>
      <c r="B139" s="131" t="s">
        <v>157</v>
      </c>
      <c r="C139" s="131"/>
      <c r="D139" s="131"/>
      <c r="E139" s="130" t="s">
        <v>156</v>
      </c>
      <c r="F139" s="14" t="s">
        <v>12</v>
      </c>
      <c r="G139" s="139"/>
      <c r="H139" s="140"/>
      <c r="I139" s="132">
        <v>15.76</v>
      </c>
      <c r="J139" s="27"/>
      <c r="K139" s="54">
        <f t="shared" si="5"/>
        <v>0</v>
      </c>
    </row>
    <row r="140" spans="1:11" ht="15">
      <c r="A140" s="163">
        <v>16</v>
      </c>
      <c r="B140" s="124" t="s">
        <v>159</v>
      </c>
      <c r="C140" s="124"/>
      <c r="D140" s="124"/>
      <c r="E140" s="123" t="s">
        <v>158</v>
      </c>
      <c r="F140" s="15" t="s">
        <v>12</v>
      </c>
      <c r="G140" s="139"/>
      <c r="H140" s="140"/>
      <c r="I140" s="125">
        <v>16.12</v>
      </c>
      <c r="J140" s="24"/>
      <c r="K140" s="52">
        <f t="shared" si="5"/>
        <v>0</v>
      </c>
    </row>
    <row r="141" spans="1:11" ht="15">
      <c r="A141" s="163">
        <v>17</v>
      </c>
      <c r="B141" s="124" t="s">
        <v>161</v>
      </c>
      <c r="C141" s="124"/>
      <c r="D141" s="124"/>
      <c r="E141" s="123" t="s">
        <v>160</v>
      </c>
      <c r="F141" s="15" t="s">
        <v>12</v>
      </c>
      <c r="G141" s="139"/>
      <c r="H141" s="140"/>
      <c r="I141" s="125">
        <v>16.48</v>
      </c>
      <c r="J141" s="24"/>
      <c r="K141" s="52">
        <f t="shared" si="5"/>
        <v>0</v>
      </c>
    </row>
    <row r="142" spans="1:11" ht="15">
      <c r="A142" s="163">
        <v>18</v>
      </c>
      <c r="B142" s="124" t="s">
        <v>163</v>
      </c>
      <c r="C142" s="124"/>
      <c r="D142" s="124"/>
      <c r="E142" s="123" t="s">
        <v>162</v>
      </c>
      <c r="F142" s="15" t="s">
        <v>12</v>
      </c>
      <c r="G142" s="139"/>
      <c r="H142" s="140"/>
      <c r="I142" s="125">
        <v>16.94</v>
      </c>
      <c r="J142" s="24"/>
      <c r="K142" s="52">
        <f t="shared" si="5"/>
        <v>0</v>
      </c>
    </row>
    <row r="143" spans="1:11" ht="15">
      <c r="A143" s="163">
        <v>19</v>
      </c>
      <c r="B143" s="124" t="s">
        <v>165</v>
      </c>
      <c r="C143" s="124"/>
      <c r="D143" s="124"/>
      <c r="E143" s="123" t="s">
        <v>164</v>
      </c>
      <c r="F143" s="15" t="s">
        <v>12</v>
      </c>
      <c r="G143" s="143"/>
      <c r="H143" s="144"/>
      <c r="I143" s="125">
        <v>17.28</v>
      </c>
      <c r="J143" s="24"/>
      <c r="K143" s="52">
        <f t="shared" si="5"/>
        <v>0</v>
      </c>
    </row>
    <row r="144" spans="1:11" ht="15">
      <c r="A144" s="163">
        <v>20</v>
      </c>
      <c r="B144" s="124" t="s">
        <v>167</v>
      </c>
      <c r="C144" s="124"/>
      <c r="D144" s="124"/>
      <c r="E144" s="123" t="s">
        <v>166</v>
      </c>
      <c r="F144" s="15" t="s">
        <v>12</v>
      </c>
      <c r="G144" s="143"/>
      <c r="H144" s="144"/>
      <c r="I144" s="125">
        <v>17.36</v>
      </c>
      <c r="J144" s="24"/>
      <c r="K144" s="52">
        <f t="shared" si="5"/>
        <v>0</v>
      </c>
    </row>
    <row r="145" spans="1:11" ht="15">
      <c r="A145" s="163">
        <v>21</v>
      </c>
      <c r="B145" s="124" t="s">
        <v>169</v>
      </c>
      <c r="C145" s="124"/>
      <c r="D145" s="124"/>
      <c r="E145" s="123" t="s">
        <v>168</v>
      </c>
      <c r="F145" s="15" t="s">
        <v>12</v>
      </c>
      <c r="G145" s="143"/>
      <c r="H145" s="144"/>
      <c r="I145" s="125">
        <v>17.9</v>
      </c>
      <c r="J145" s="154"/>
      <c r="K145" s="52">
        <f t="shared" si="5"/>
        <v>0</v>
      </c>
    </row>
    <row r="146" spans="1:11" ht="15">
      <c r="A146" s="163">
        <v>22</v>
      </c>
      <c r="B146" s="124" t="s">
        <v>171</v>
      </c>
      <c r="C146" s="124"/>
      <c r="D146" s="124"/>
      <c r="E146" s="123" t="s">
        <v>170</v>
      </c>
      <c r="F146" s="15" t="s">
        <v>12</v>
      </c>
      <c r="G146" s="143"/>
      <c r="H146" s="144"/>
      <c r="I146" s="125">
        <v>18.46</v>
      </c>
      <c r="J146" s="154"/>
      <c r="K146" s="52">
        <f t="shared" si="5"/>
        <v>0</v>
      </c>
    </row>
    <row r="147" spans="1:11" ht="15.75" thickBot="1">
      <c r="A147" s="164">
        <v>23</v>
      </c>
      <c r="B147" s="134" t="s">
        <v>173</v>
      </c>
      <c r="C147" s="134"/>
      <c r="D147" s="134"/>
      <c r="E147" s="133" t="s">
        <v>172</v>
      </c>
      <c r="F147" s="16" t="s">
        <v>12</v>
      </c>
      <c r="G147" s="143"/>
      <c r="H147" s="144"/>
      <c r="I147" s="135">
        <v>19.12</v>
      </c>
      <c r="J147" s="155"/>
      <c r="K147" s="53">
        <f t="shared" si="5"/>
        <v>0</v>
      </c>
    </row>
    <row r="148" spans="1:11" ht="15">
      <c r="A148" s="162">
        <v>24</v>
      </c>
      <c r="B148" s="131" t="s">
        <v>175</v>
      </c>
      <c r="C148" s="131"/>
      <c r="D148" s="131"/>
      <c r="E148" s="130" t="s">
        <v>174</v>
      </c>
      <c r="F148" s="14" t="s">
        <v>12</v>
      </c>
      <c r="G148" s="143"/>
      <c r="H148" s="144"/>
      <c r="I148" s="132">
        <v>27.6</v>
      </c>
      <c r="J148" s="156"/>
      <c r="K148" s="54">
        <f t="shared" si="5"/>
        <v>0</v>
      </c>
    </row>
    <row r="149" spans="1:11" ht="15">
      <c r="A149" s="163">
        <v>25</v>
      </c>
      <c r="B149" s="124" t="s">
        <v>177</v>
      </c>
      <c r="C149" s="124"/>
      <c r="D149" s="124"/>
      <c r="E149" s="123" t="s">
        <v>176</v>
      </c>
      <c r="F149" s="15" t="s">
        <v>12</v>
      </c>
      <c r="G149" s="143"/>
      <c r="H149" s="144"/>
      <c r="I149" s="125">
        <v>28.42</v>
      </c>
      <c r="J149" s="154"/>
      <c r="K149" s="52">
        <f t="shared" si="5"/>
        <v>0</v>
      </c>
    </row>
    <row r="150" spans="1:11" ht="15.75" thickBot="1">
      <c r="A150" s="164">
        <v>26</v>
      </c>
      <c r="B150" s="134" t="s">
        <v>179</v>
      </c>
      <c r="C150" s="134"/>
      <c r="D150" s="134"/>
      <c r="E150" s="133" t="s">
        <v>178</v>
      </c>
      <c r="F150" s="16" t="s">
        <v>12</v>
      </c>
      <c r="G150" s="143"/>
      <c r="H150" s="144"/>
      <c r="I150" s="135">
        <v>30.56</v>
      </c>
      <c r="J150" s="155"/>
      <c r="K150" s="53">
        <f t="shared" si="5"/>
        <v>0</v>
      </c>
    </row>
    <row r="151" spans="1:11" ht="15">
      <c r="A151" s="162">
        <v>27</v>
      </c>
      <c r="B151" s="131" t="s">
        <v>301</v>
      </c>
      <c r="C151" s="131"/>
      <c r="D151" s="131"/>
      <c r="E151" s="130" t="s">
        <v>180</v>
      </c>
      <c r="F151" s="14" t="s">
        <v>12</v>
      </c>
      <c r="G151" s="143"/>
      <c r="H151" s="144"/>
      <c r="I151" s="132">
        <v>23.24</v>
      </c>
      <c r="J151" s="156"/>
      <c r="K151" s="54">
        <f t="shared" si="5"/>
        <v>0</v>
      </c>
    </row>
    <row r="152" spans="1:11" ht="15">
      <c r="A152" s="163">
        <v>28</v>
      </c>
      <c r="B152" s="124" t="s">
        <v>300</v>
      </c>
      <c r="C152" s="124"/>
      <c r="D152" s="124"/>
      <c r="E152" s="123" t="s">
        <v>181</v>
      </c>
      <c r="F152" s="15" t="s">
        <v>12</v>
      </c>
      <c r="G152" s="143"/>
      <c r="H152" s="144"/>
      <c r="I152" s="125">
        <v>22</v>
      </c>
      <c r="J152" s="154"/>
      <c r="K152" s="52">
        <f t="shared" si="5"/>
        <v>0</v>
      </c>
    </row>
    <row r="153" spans="1:11" ht="15">
      <c r="A153" s="163">
        <v>29</v>
      </c>
      <c r="B153" s="124" t="s">
        <v>183</v>
      </c>
      <c r="C153" s="124"/>
      <c r="D153" s="124"/>
      <c r="E153" s="123" t="s">
        <v>182</v>
      </c>
      <c r="F153" s="15" t="s">
        <v>12</v>
      </c>
      <c r="G153" s="143"/>
      <c r="H153" s="144"/>
      <c r="I153" s="125">
        <v>21</v>
      </c>
      <c r="J153" s="154"/>
      <c r="K153" s="52">
        <f t="shared" si="5"/>
        <v>0</v>
      </c>
    </row>
    <row r="154" spans="1:11" ht="15">
      <c r="A154" s="163">
        <v>30</v>
      </c>
      <c r="B154" s="124" t="s">
        <v>185</v>
      </c>
      <c r="C154" s="124"/>
      <c r="D154" s="124"/>
      <c r="E154" s="123" t="s">
        <v>184</v>
      </c>
      <c r="F154" s="15" t="s">
        <v>12</v>
      </c>
      <c r="G154" s="143"/>
      <c r="H154" s="144"/>
      <c r="I154" s="125">
        <v>21</v>
      </c>
      <c r="J154" s="154"/>
      <c r="K154" s="52">
        <f t="shared" si="5"/>
        <v>0</v>
      </c>
    </row>
    <row r="155" spans="1:11" ht="15">
      <c r="A155" s="163">
        <v>31</v>
      </c>
      <c r="B155" s="124" t="s">
        <v>187</v>
      </c>
      <c r="C155" s="124"/>
      <c r="D155" s="124"/>
      <c r="E155" s="123" t="s">
        <v>186</v>
      </c>
      <c r="F155" s="15" t="s">
        <v>12</v>
      </c>
      <c r="G155" s="143"/>
      <c r="H155" s="144"/>
      <c r="I155" s="125">
        <v>19.94</v>
      </c>
      <c r="J155" s="154"/>
      <c r="K155" s="52">
        <f t="shared" si="5"/>
        <v>0</v>
      </c>
    </row>
    <row r="156" spans="1:11" ht="15.75" thickBot="1">
      <c r="A156" s="164">
        <v>32</v>
      </c>
      <c r="B156" s="134" t="s">
        <v>189</v>
      </c>
      <c r="C156" s="134"/>
      <c r="D156" s="134"/>
      <c r="E156" s="133" t="s">
        <v>188</v>
      </c>
      <c r="F156" s="16" t="s">
        <v>12</v>
      </c>
      <c r="G156" s="143"/>
      <c r="H156" s="144"/>
      <c r="I156" s="135">
        <v>19.94</v>
      </c>
      <c r="J156" s="155"/>
      <c r="K156" s="53">
        <f t="shared" si="5"/>
        <v>0</v>
      </c>
    </row>
    <row r="157" spans="1:11" ht="15">
      <c r="A157" s="162">
        <v>33</v>
      </c>
      <c r="B157" s="131" t="s">
        <v>191</v>
      </c>
      <c r="C157" s="131"/>
      <c r="D157" s="131"/>
      <c r="E157" s="130" t="s">
        <v>190</v>
      </c>
      <c r="F157" s="14" t="s">
        <v>12</v>
      </c>
      <c r="G157" s="143"/>
      <c r="H157" s="144"/>
      <c r="I157" s="132">
        <v>43</v>
      </c>
      <c r="J157" s="156"/>
      <c r="K157" s="54">
        <f t="shared" si="5"/>
        <v>0</v>
      </c>
    </row>
    <row r="158" spans="1:11" ht="15">
      <c r="A158" s="163">
        <v>34</v>
      </c>
      <c r="B158" s="124" t="s">
        <v>193</v>
      </c>
      <c r="C158" s="124"/>
      <c r="D158" s="124"/>
      <c r="E158" s="123" t="s">
        <v>192</v>
      </c>
      <c r="F158" s="15" t="s">
        <v>12</v>
      </c>
      <c r="G158" s="143"/>
      <c r="H158" s="144"/>
      <c r="I158" s="125">
        <v>36.24</v>
      </c>
      <c r="J158" s="154"/>
      <c r="K158" s="52">
        <f t="shared" si="5"/>
        <v>0</v>
      </c>
    </row>
    <row r="159" spans="1:11" ht="15.75" thickBot="1">
      <c r="A159" s="164">
        <v>35</v>
      </c>
      <c r="B159" s="134" t="s">
        <v>195</v>
      </c>
      <c r="C159" s="134"/>
      <c r="D159" s="134"/>
      <c r="E159" s="133" t="s">
        <v>194</v>
      </c>
      <c r="F159" s="16" t="s">
        <v>12</v>
      </c>
      <c r="G159" s="143"/>
      <c r="H159" s="144"/>
      <c r="I159" s="135">
        <v>28.74</v>
      </c>
      <c r="J159" s="155"/>
      <c r="K159" s="53">
        <f t="shared" si="5"/>
        <v>0</v>
      </c>
    </row>
    <row r="160" spans="1:11" ht="15">
      <c r="A160" s="162">
        <v>36</v>
      </c>
      <c r="B160" s="131" t="s">
        <v>197</v>
      </c>
      <c r="C160" s="131"/>
      <c r="D160" s="131"/>
      <c r="E160" s="130" t="s">
        <v>196</v>
      </c>
      <c r="F160" s="14" t="s">
        <v>12</v>
      </c>
      <c r="G160" s="143"/>
      <c r="H160" s="144"/>
      <c r="I160" s="132">
        <v>14.68</v>
      </c>
      <c r="J160" s="156"/>
      <c r="K160" s="54">
        <f t="shared" si="5"/>
        <v>0</v>
      </c>
    </row>
    <row r="161" spans="1:11" ht="15">
      <c r="A161" s="163">
        <v>37</v>
      </c>
      <c r="B161" s="124" t="s">
        <v>199</v>
      </c>
      <c r="C161" s="124"/>
      <c r="D161" s="124"/>
      <c r="E161" s="123" t="s">
        <v>198</v>
      </c>
      <c r="F161" s="15" t="s">
        <v>12</v>
      </c>
      <c r="G161" s="143"/>
      <c r="H161" s="144"/>
      <c r="I161" s="125">
        <v>15.54</v>
      </c>
      <c r="J161" s="154"/>
      <c r="K161" s="52">
        <f t="shared" si="5"/>
        <v>0</v>
      </c>
    </row>
    <row r="162" spans="1:11" ht="15.75" thickBot="1">
      <c r="A162" s="164">
        <v>38</v>
      </c>
      <c r="B162" s="134" t="s">
        <v>201</v>
      </c>
      <c r="C162" s="134"/>
      <c r="D162" s="134"/>
      <c r="E162" s="133" t="s">
        <v>200</v>
      </c>
      <c r="F162" s="16" t="s">
        <v>12</v>
      </c>
      <c r="G162" s="145"/>
      <c r="H162" s="146"/>
      <c r="I162" s="135">
        <v>16.88</v>
      </c>
      <c r="J162" s="155"/>
      <c r="K162" s="53">
        <f t="shared" si="5"/>
        <v>0</v>
      </c>
    </row>
    <row r="163" spans="5:11" ht="15">
      <c r="E163" s="97"/>
      <c r="G163" s="35"/>
      <c r="I163" s="40"/>
      <c r="K163" s="35"/>
    </row>
    <row r="164" spans="5:11" ht="16.5" thickBot="1">
      <c r="E164" s="97"/>
      <c r="G164" s="35"/>
      <c r="I164" s="40"/>
      <c r="J164" s="32" t="s">
        <v>127</v>
      </c>
      <c r="K164" s="57">
        <f>SUM(K125:K163)</f>
        <v>0</v>
      </c>
    </row>
    <row r="165" spans="5:11" ht="15">
      <c r="E165" s="97"/>
      <c r="G165" s="35"/>
      <c r="I165" s="40"/>
      <c r="K165" s="136"/>
    </row>
    <row r="166" spans="5:11" ht="15">
      <c r="E166" s="97"/>
      <c r="G166" s="35"/>
      <c r="I166" s="40"/>
      <c r="K166" s="35"/>
    </row>
    <row r="167" spans="5:11" ht="15">
      <c r="E167" s="97"/>
      <c r="G167" s="35"/>
      <c r="I167" s="40"/>
      <c r="K167" s="35"/>
    </row>
    <row r="168" spans="5:11" ht="15">
      <c r="E168" s="97"/>
      <c r="G168" s="35"/>
      <c r="I168" s="40"/>
      <c r="K168" s="35"/>
    </row>
    <row r="169" spans="5:11" ht="15">
      <c r="E169" s="97"/>
      <c r="G169" s="35"/>
      <c r="I169" s="40"/>
      <c r="K169" s="35"/>
    </row>
    <row r="170" spans="5:11" ht="15">
      <c r="E170" s="97"/>
      <c r="G170" s="35"/>
      <c r="I170" s="40"/>
      <c r="K170" s="35"/>
    </row>
    <row r="171" spans="5:11" ht="15">
      <c r="E171" s="97"/>
      <c r="G171" s="35"/>
      <c r="I171" s="40"/>
      <c r="K171" s="35"/>
    </row>
    <row r="172" spans="5:11" ht="15">
      <c r="E172" s="97"/>
      <c r="G172" s="35"/>
      <c r="I172" s="40"/>
      <c r="K172" s="35"/>
    </row>
    <row r="173" spans="5:11" ht="15">
      <c r="E173" s="97"/>
      <c r="G173" s="35"/>
      <c r="I173" s="40"/>
      <c r="K173" s="35"/>
    </row>
    <row r="174" spans="5:11" ht="15">
      <c r="E174" s="97"/>
      <c r="G174" s="35"/>
      <c r="I174" s="40"/>
      <c r="K174" s="35"/>
    </row>
    <row r="175" spans="5:11" ht="15">
      <c r="E175" s="97"/>
      <c r="G175" s="35"/>
      <c r="I175" s="40"/>
      <c r="K175" s="35"/>
    </row>
    <row r="176" spans="5:11" ht="15">
      <c r="E176" s="97"/>
      <c r="G176" s="35"/>
      <c r="I176" s="40"/>
      <c r="K176" s="35"/>
    </row>
    <row r="177" spans="5:11" ht="15">
      <c r="E177" s="97"/>
      <c r="G177" s="35"/>
      <c r="I177" s="40"/>
      <c r="K177" s="35"/>
    </row>
    <row r="178" spans="5:11" ht="15">
      <c r="E178" s="97"/>
      <c r="G178" s="35"/>
      <c r="I178" s="40"/>
      <c r="K178" s="35"/>
    </row>
    <row r="179" spans="5:11" ht="15">
      <c r="E179" s="97"/>
      <c r="G179" s="35"/>
      <c r="I179" s="40"/>
      <c r="K179" s="35"/>
    </row>
    <row r="180" spans="5:11" ht="15">
      <c r="E180" s="97"/>
      <c r="G180" s="35"/>
      <c r="I180" s="40"/>
      <c r="K180" s="35"/>
    </row>
    <row r="181" spans="5:11" ht="15">
      <c r="E181" s="97"/>
      <c r="G181" s="35"/>
      <c r="I181" s="40"/>
      <c r="K181" s="35"/>
    </row>
    <row r="182" spans="5:11" ht="15">
      <c r="E182" s="97"/>
      <c r="G182" s="35"/>
      <c r="I182" s="40"/>
      <c r="K182" s="35"/>
    </row>
    <row r="183" spans="5:11" ht="15">
      <c r="E183" s="97"/>
      <c r="G183" s="35"/>
      <c r="I183" s="40"/>
      <c r="K183" s="35"/>
    </row>
    <row r="184" spans="5:11" ht="15">
      <c r="E184" s="97"/>
      <c r="G184" s="35"/>
      <c r="I184" s="40"/>
      <c r="K184" s="35"/>
    </row>
    <row r="185" spans="5:11" ht="15">
      <c r="E185" s="97"/>
      <c r="G185" s="35"/>
      <c r="I185" s="40"/>
      <c r="K185" s="35"/>
    </row>
    <row r="186" spans="5:11" ht="15">
      <c r="E186" s="97"/>
      <c r="G186" s="35"/>
      <c r="I186" s="40"/>
      <c r="K186" s="35"/>
    </row>
    <row r="187" spans="5:11" ht="15">
      <c r="E187" s="97"/>
      <c r="G187" s="35"/>
      <c r="I187" s="40"/>
      <c r="K187" s="35"/>
    </row>
    <row r="188" spans="5:11" ht="15">
      <c r="E188" s="97"/>
      <c r="G188" s="35"/>
      <c r="I188" s="40"/>
      <c r="K188" s="35"/>
    </row>
    <row r="189" spans="5:11" ht="15">
      <c r="E189" s="97"/>
      <c r="G189" s="35"/>
      <c r="I189" s="40"/>
      <c r="K189" s="35"/>
    </row>
    <row r="190" spans="5:11" ht="15">
      <c r="E190" s="97"/>
      <c r="G190" s="35"/>
      <c r="I190" s="40"/>
      <c r="K190" s="35"/>
    </row>
    <row r="191" spans="5:11" ht="15">
      <c r="E191" s="97"/>
      <c r="G191" s="35"/>
      <c r="I191" s="40"/>
      <c r="K191" s="35"/>
    </row>
    <row r="192" spans="5:11" ht="15">
      <c r="E192" s="97"/>
      <c r="G192" s="35"/>
      <c r="I192" s="40"/>
      <c r="K192" s="35"/>
    </row>
    <row r="193" spans="5:11" ht="15">
      <c r="E193" s="97"/>
      <c r="G193" s="35"/>
      <c r="I193" s="40"/>
      <c r="K193" s="35"/>
    </row>
    <row r="194" spans="5:11" ht="15">
      <c r="E194" s="97"/>
      <c r="G194" s="35"/>
      <c r="I194" s="40"/>
      <c r="K194" s="35"/>
    </row>
    <row r="195" spans="5:11" ht="15">
      <c r="E195" s="97"/>
      <c r="G195" s="35"/>
      <c r="I195" s="40"/>
      <c r="K195" s="35"/>
    </row>
    <row r="196" spans="5:11" ht="15">
      <c r="E196" s="97"/>
      <c r="G196" s="35"/>
      <c r="I196" s="40"/>
      <c r="K196" s="35"/>
    </row>
    <row r="197" spans="5:11" ht="15">
      <c r="E197" s="97"/>
      <c r="G197" s="35"/>
      <c r="I197" s="40"/>
      <c r="K197" s="35"/>
    </row>
    <row r="198" spans="5:11" ht="15">
      <c r="E198" s="97"/>
      <c r="G198" s="35"/>
      <c r="I198" s="40"/>
      <c r="K198" s="35"/>
    </row>
    <row r="199" spans="5:11" ht="15">
      <c r="E199" s="97"/>
      <c r="G199" s="35"/>
      <c r="I199" s="40"/>
      <c r="K199" s="35"/>
    </row>
    <row r="200" spans="5:11" ht="15">
      <c r="E200" s="97"/>
      <c r="G200" s="35"/>
      <c r="I200" s="40"/>
      <c r="K200" s="35"/>
    </row>
    <row r="201" spans="5:11" ht="15">
      <c r="E201" s="97"/>
      <c r="G201" s="35"/>
      <c r="I201" s="40"/>
      <c r="K201" s="35"/>
    </row>
    <row r="202" spans="5:11" ht="15">
      <c r="E202" s="97"/>
      <c r="G202" s="35"/>
      <c r="I202" s="40"/>
      <c r="K202" s="35"/>
    </row>
    <row r="203" spans="5:11" ht="15">
      <c r="E203" s="97"/>
      <c r="G203" s="35"/>
      <c r="I203" s="40"/>
      <c r="K203" s="35"/>
    </row>
    <row r="204" spans="5:11" ht="15">
      <c r="E204" s="97"/>
      <c r="G204" s="35"/>
      <c r="I204" s="40"/>
      <c r="K204" s="35"/>
    </row>
    <row r="205" spans="5:11" ht="15">
      <c r="E205" s="97"/>
      <c r="G205" s="35"/>
      <c r="I205" s="40"/>
      <c r="K205" s="35"/>
    </row>
    <row r="206" spans="5:11" ht="15">
      <c r="E206" s="97"/>
      <c r="G206" s="35"/>
      <c r="I206" s="40"/>
      <c r="K206" s="35"/>
    </row>
    <row r="207" spans="5:11" ht="15">
      <c r="E207" s="97"/>
      <c r="G207" s="35"/>
      <c r="I207" s="40"/>
      <c r="K207" s="35"/>
    </row>
    <row r="208" spans="5:11" ht="15">
      <c r="E208" s="97"/>
      <c r="G208" s="35"/>
      <c r="I208" s="40"/>
      <c r="K208" s="35"/>
    </row>
    <row r="209" spans="5:11" ht="15">
      <c r="E209" s="97"/>
      <c r="G209" s="35"/>
      <c r="I209" s="40"/>
      <c r="K209" s="35"/>
    </row>
    <row r="210" spans="5:11" ht="15">
      <c r="E210" s="97"/>
      <c r="G210" s="35"/>
      <c r="I210" s="40"/>
      <c r="K210" s="35"/>
    </row>
    <row r="211" spans="5:11" ht="15">
      <c r="E211" s="97"/>
      <c r="G211" s="35"/>
      <c r="I211" s="40"/>
      <c r="K211" s="35"/>
    </row>
    <row r="212" spans="5:11" ht="15">
      <c r="E212" s="97"/>
      <c r="G212" s="35"/>
      <c r="I212" s="40"/>
      <c r="K212" s="35"/>
    </row>
    <row r="213" spans="5:11" ht="15">
      <c r="E213" s="97"/>
      <c r="G213" s="35"/>
      <c r="I213" s="40"/>
      <c r="K213" s="35"/>
    </row>
    <row r="214" spans="5:11" ht="15">
      <c r="E214" s="97"/>
      <c r="G214" s="35"/>
      <c r="I214" s="40"/>
      <c r="K214" s="35"/>
    </row>
    <row r="215" spans="5:11" ht="15">
      <c r="E215" s="97"/>
      <c r="G215" s="35"/>
      <c r="I215" s="40"/>
      <c r="K215" s="35"/>
    </row>
    <row r="216" spans="5:11" ht="15">
      <c r="E216" s="97"/>
      <c r="G216" s="35"/>
      <c r="I216" s="40"/>
      <c r="K216" s="35"/>
    </row>
    <row r="217" spans="5:11" ht="15">
      <c r="E217" s="97"/>
      <c r="G217" s="35"/>
      <c r="I217" s="40"/>
      <c r="K217" s="35"/>
    </row>
    <row r="218" spans="5:11" ht="15">
      <c r="E218" s="97"/>
      <c r="G218" s="35"/>
      <c r="I218" s="40"/>
      <c r="K218" s="35"/>
    </row>
    <row r="219" spans="5:11" ht="15">
      <c r="E219" s="97"/>
      <c r="G219" s="35"/>
      <c r="I219" s="40"/>
      <c r="K219" s="35"/>
    </row>
    <row r="220" spans="5:11" ht="15">
      <c r="E220" s="97"/>
      <c r="G220" s="35"/>
      <c r="I220" s="40"/>
      <c r="K220" s="35"/>
    </row>
    <row r="221" spans="5:11" ht="15">
      <c r="E221" s="97"/>
      <c r="G221" s="35"/>
      <c r="I221" s="40"/>
      <c r="K221" s="35"/>
    </row>
    <row r="222" spans="5:11" ht="15">
      <c r="E222" s="97"/>
      <c r="G222" s="35"/>
      <c r="I222" s="40"/>
      <c r="K222" s="35"/>
    </row>
    <row r="223" spans="5:11" ht="15">
      <c r="E223" s="97"/>
      <c r="G223" s="35"/>
      <c r="I223" s="40"/>
      <c r="K223" s="35"/>
    </row>
    <row r="224" spans="5:11" ht="15">
      <c r="E224" s="97"/>
      <c r="G224" s="35"/>
      <c r="I224" s="40"/>
      <c r="K224" s="35"/>
    </row>
    <row r="225" spans="5:11" ht="15">
      <c r="E225" s="97"/>
      <c r="G225" s="35"/>
      <c r="I225" s="40"/>
      <c r="K225" s="35"/>
    </row>
    <row r="226" spans="5:11" ht="15">
      <c r="E226" s="97"/>
      <c r="G226" s="35"/>
      <c r="I226" s="40"/>
      <c r="K226" s="35"/>
    </row>
    <row r="227" spans="5:11" ht="15">
      <c r="E227" s="97"/>
      <c r="G227" s="35"/>
      <c r="I227" s="40"/>
      <c r="K227" s="35"/>
    </row>
    <row r="228" spans="5:11" ht="15">
      <c r="E228" s="97"/>
      <c r="G228" s="35"/>
      <c r="I228" s="40"/>
      <c r="K228" s="35"/>
    </row>
    <row r="229" spans="5:11" ht="15">
      <c r="E229" s="97"/>
      <c r="G229" s="35"/>
      <c r="I229" s="40"/>
      <c r="K229" s="35"/>
    </row>
    <row r="230" spans="5:11" ht="15">
      <c r="E230" s="97"/>
      <c r="G230" s="35"/>
      <c r="I230" s="40"/>
      <c r="K230" s="35"/>
    </row>
    <row r="231" spans="5:11" ht="15">
      <c r="E231" s="97"/>
      <c r="G231" s="35"/>
      <c r="I231" s="40"/>
      <c r="K231" s="35"/>
    </row>
    <row r="232" spans="5:11" ht="15">
      <c r="E232" s="97"/>
      <c r="G232" s="35"/>
      <c r="I232" s="40"/>
      <c r="K232" s="35"/>
    </row>
    <row r="233" spans="5:11" ht="15">
      <c r="E233" s="97"/>
      <c r="G233" s="35"/>
      <c r="I233" s="40"/>
      <c r="K233" s="35"/>
    </row>
    <row r="234" spans="5:11" ht="15">
      <c r="E234" s="97"/>
      <c r="G234" s="35"/>
      <c r="I234" s="40"/>
      <c r="K234" s="35"/>
    </row>
    <row r="235" spans="5:11" ht="15">
      <c r="E235" s="97"/>
      <c r="G235" s="35"/>
      <c r="I235" s="40"/>
      <c r="K235" s="35"/>
    </row>
    <row r="236" spans="5:11" ht="15">
      <c r="E236" s="97"/>
      <c r="G236" s="35"/>
      <c r="I236" s="40"/>
      <c r="K236" s="35"/>
    </row>
    <row r="237" spans="5:11" ht="15">
      <c r="E237" s="97"/>
      <c r="G237" s="35"/>
      <c r="I237" s="40"/>
      <c r="K237" s="35"/>
    </row>
    <row r="238" spans="5:11" ht="15">
      <c r="E238" s="97"/>
      <c r="G238" s="35"/>
      <c r="I238" s="40"/>
      <c r="K238" s="35"/>
    </row>
    <row r="239" spans="5:11" ht="15">
      <c r="E239" s="97"/>
      <c r="G239" s="35"/>
      <c r="I239" s="40"/>
      <c r="K239" s="35"/>
    </row>
    <row r="240" spans="5:11" ht="15">
      <c r="E240" s="97"/>
      <c r="G240" s="35"/>
      <c r="I240" s="40"/>
      <c r="K240" s="35"/>
    </row>
    <row r="241" spans="5:11" ht="15">
      <c r="E241" s="97"/>
      <c r="G241" s="35"/>
      <c r="I241" s="40"/>
      <c r="K241" s="35"/>
    </row>
    <row r="242" spans="5:11" ht="15">
      <c r="E242" s="97"/>
      <c r="G242" s="35"/>
      <c r="I242" s="40"/>
      <c r="K242" s="35"/>
    </row>
    <row r="243" spans="5:11" ht="15">
      <c r="E243" s="97"/>
      <c r="G243" s="35"/>
      <c r="I243" s="40"/>
      <c r="K243" s="35"/>
    </row>
    <row r="244" spans="5:11" ht="15">
      <c r="E244" s="97"/>
      <c r="G244" s="35"/>
      <c r="I244" s="40"/>
      <c r="K244" s="35"/>
    </row>
    <row r="245" spans="5:11" ht="15">
      <c r="E245" s="97"/>
      <c r="G245" s="35"/>
      <c r="I245" s="40"/>
      <c r="K245" s="35"/>
    </row>
    <row r="246" spans="5:11" ht="15">
      <c r="E246" s="97"/>
      <c r="G246" s="35"/>
      <c r="I246" s="40"/>
      <c r="K246" s="35"/>
    </row>
    <row r="247" spans="5:11" ht="15">
      <c r="E247" s="97"/>
      <c r="G247" s="35"/>
      <c r="I247" s="40"/>
      <c r="K247" s="35"/>
    </row>
    <row r="248" spans="5:11" ht="15">
      <c r="E248" s="97"/>
      <c r="G248" s="35"/>
      <c r="I248" s="40"/>
      <c r="K248" s="35"/>
    </row>
    <row r="249" spans="5:11" ht="15">
      <c r="E249" s="97"/>
      <c r="G249" s="35"/>
      <c r="I249" s="40"/>
      <c r="K249" s="35"/>
    </row>
    <row r="250" spans="5:11" ht="15">
      <c r="E250" s="97"/>
      <c r="G250" s="35"/>
      <c r="I250" s="40"/>
      <c r="K250" s="35"/>
    </row>
    <row r="251" spans="5:11" ht="15">
      <c r="E251" s="97"/>
      <c r="G251" s="35"/>
      <c r="I251" s="40"/>
      <c r="K251" s="35"/>
    </row>
    <row r="252" spans="5:11" ht="15">
      <c r="E252" s="97"/>
      <c r="G252" s="35"/>
      <c r="I252" s="40"/>
      <c r="K252" s="35"/>
    </row>
    <row r="253" spans="5:11" ht="15">
      <c r="E253" s="97"/>
      <c r="G253" s="35"/>
      <c r="I253" s="40"/>
      <c r="K253" s="35"/>
    </row>
    <row r="254" spans="5:11" ht="15">
      <c r="E254" s="97"/>
      <c r="G254" s="35"/>
      <c r="I254" s="40"/>
      <c r="K254" s="35"/>
    </row>
    <row r="255" spans="5:11" ht="15">
      <c r="E255" s="97"/>
      <c r="G255" s="35"/>
      <c r="I255" s="40"/>
      <c r="K255" s="35"/>
    </row>
    <row r="256" spans="5:11" ht="15">
      <c r="E256" s="97"/>
      <c r="G256" s="35"/>
      <c r="I256" s="40"/>
      <c r="K256" s="35"/>
    </row>
    <row r="257" spans="5:11" ht="15">
      <c r="E257" s="97"/>
      <c r="G257" s="35"/>
      <c r="I257" s="40"/>
      <c r="K257" s="35"/>
    </row>
    <row r="258" spans="5:11" ht="15">
      <c r="E258" s="97"/>
      <c r="G258" s="35"/>
      <c r="I258" s="40"/>
      <c r="K258" s="35"/>
    </row>
    <row r="259" spans="5:11" ht="15">
      <c r="E259" s="97"/>
      <c r="G259" s="35"/>
      <c r="I259" s="40"/>
      <c r="K259" s="35"/>
    </row>
    <row r="260" spans="5:11" ht="15">
      <c r="E260" s="97"/>
      <c r="G260" s="35"/>
      <c r="I260" s="40"/>
      <c r="K260" s="35"/>
    </row>
    <row r="261" spans="5:11" ht="15">
      <c r="E261" s="97"/>
      <c r="G261" s="35"/>
      <c r="I261" s="40"/>
      <c r="K261" s="35"/>
    </row>
    <row r="262" spans="5:11" ht="15">
      <c r="E262" s="97"/>
      <c r="G262" s="35"/>
      <c r="I262" s="40"/>
      <c r="K262" s="35"/>
    </row>
    <row r="263" spans="5:11" ht="15">
      <c r="E263" s="97"/>
      <c r="G263" s="35"/>
      <c r="I263" s="40"/>
      <c r="K263" s="35"/>
    </row>
    <row r="264" spans="5:11" ht="15">
      <c r="E264" s="97"/>
      <c r="G264" s="35"/>
      <c r="I264" s="40"/>
      <c r="K264" s="35"/>
    </row>
    <row r="265" spans="5:11" ht="15">
      <c r="E265" s="97"/>
      <c r="G265" s="35"/>
      <c r="I265" s="40"/>
      <c r="K265" s="35"/>
    </row>
    <row r="266" spans="5:11" ht="15">
      <c r="E266" s="97"/>
      <c r="G266" s="35"/>
      <c r="I266" s="40"/>
      <c r="K266" s="35"/>
    </row>
    <row r="267" spans="5:11" ht="15">
      <c r="E267" s="97"/>
      <c r="G267" s="35"/>
      <c r="I267" s="40"/>
      <c r="K267" s="35"/>
    </row>
    <row r="268" spans="5:11" ht="15">
      <c r="E268" s="97"/>
      <c r="G268" s="35"/>
      <c r="I268" s="40"/>
      <c r="K268" s="35"/>
    </row>
    <row r="269" spans="5:11" ht="15">
      <c r="E269" s="97"/>
      <c r="G269" s="35"/>
      <c r="I269" s="40"/>
      <c r="K269" s="35"/>
    </row>
    <row r="270" spans="5:11" ht="15">
      <c r="E270" s="97"/>
      <c r="G270" s="35"/>
      <c r="I270" s="40"/>
      <c r="K270" s="35"/>
    </row>
    <row r="271" spans="5:11" ht="15">
      <c r="E271" s="97"/>
      <c r="G271" s="35"/>
      <c r="I271" s="40"/>
      <c r="K271" s="35"/>
    </row>
    <row r="272" spans="5:11" ht="15">
      <c r="E272" s="97"/>
      <c r="G272" s="35"/>
      <c r="I272" s="40"/>
      <c r="K272" s="35"/>
    </row>
    <row r="273" spans="5:11" ht="15">
      <c r="E273" s="97"/>
      <c r="G273" s="35"/>
      <c r="I273" s="40"/>
      <c r="K273" s="35"/>
    </row>
    <row r="274" spans="5:11" ht="15">
      <c r="E274" s="97"/>
      <c r="G274" s="35"/>
      <c r="I274" s="40"/>
      <c r="K274" s="35"/>
    </row>
    <row r="275" spans="5:11" ht="15">
      <c r="E275" s="97"/>
      <c r="G275" s="35"/>
      <c r="I275" s="40"/>
      <c r="K275" s="35"/>
    </row>
    <row r="276" spans="5:11" ht="15">
      <c r="E276" s="97"/>
      <c r="G276" s="35"/>
      <c r="I276" s="40"/>
      <c r="K276" s="35"/>
    </row>
    <row r="277" spans="5:11" ht="15">
      <c r="E277" s="97"/>
      <c r="G277" s="35"/>
      <c r="I277" s="40"/>
      <c r="K277" s="35"/>
    </row>
    <row r="278" spans="5:11" ht="15">
      <c r="E278" s="97"/>
      <c r="G278" s="35"/>
      <c r="I278" s="40"/>
      <c r="K278" s="35"/>
    </row>
    <row r="279" spans="5:11" ht="15">
      <c r="E279" s="97"/>
      <c r="G279" s="35"/>
      <c r="I279" s="40"/>
      <c r="K279" s="35"/>
    </row>
    <row r="280" spans="5:11" ht="15">
      <c r="E280" s="97"/>
      <c r="G280" s="35"/>
      <c r="I280" s="40"/>
      <c r="K280" s="35"/>
    </row>
    <row r="281" spans="5:11" ht="15">
      <c r="E281" s="97"/>
      <c r="G281" s="35"/>
      <c r="I281" s="40"/>
      <c r="K281" s="35"/>
    </row>
    <row r="282" spans="5:11" ht="15">
      <c r="E282" s="97"/>
      <c r="G282" s="35"/>
      <c r="I282" s="40"/>
      <c r="K282" s="35"/>
    </row>
    <row r="283" spans="5:11" ht="15">
      <c r="E283" s="97"/>
      <c r="G283" s="35"/>
      <c r="I283" s="40"/>
      <c r="K283" s="35"/>
    </row>
    <row r="284" spans="5:11" ht="15">
      <c r="E284" s="97"/>
      <c r="G284" s="35"/>
      <c r="I284" s="40"/>
      <c r="K284" s="35"/>
    </row>
    <row r="285" spans="5:11" ht="15">
      <c r="E285" s="97"/>
      <c r="G285" s="35"/>
      <c r="I285" s="40"/>
      <c r="K285" s="35"/>
    </row>
    <row r="286" spans="5:11" ht="15">
      <c r="E286" s="97"/>
      <c r="G286" s="35"/>
      <c r="I286" s="40"/>
      <c r="K286" s="35"/>
    </row>
    <row r="287" spans="5:11" ht="15">
      <c r="E287" s="97"/>
      <c r="G287" s="35"/>
      <c r="I287" s="40"/>
      <c r="K287" s="35"/>
    </row>
    <row r="288" spans="5:11" ht="15">
      <c r="E288" s="97"/>
      <c r="G288" s="35"/>
      <c r="I288" s="40"/>
      <c r="K288" s="35"/>
    </row>
    <row r="289" spans="5:11" ht="15">
      <c r="E289" s="97"/>
      <c r="G289" s="35"/>
      <c r="I289" s="40"/>
      <c r="K289" s="35"/>
    </row>
    <row r="290" spans="5:11" ht="15">
      <c r="E290" s="97"/>
      <c r="G290" s="35"/>
      <c r="I290" s="40"/>
      <c r="K290" s="35"/>
    </row>
    <row r="291" spans="5:11" ht="15">
      <c r="E291" s="97"/>
      <c r="G291" s="35"/>
      <c r="I291" s="40"/>
      <c r="K291" s="35"/>
    </row>
    <row r="292" spans="5:11" ht="15">
      <c r="E292" s="97"/>
      <c r="G292" s="35"/>
      <c r="I292" s="40"/>
      <c r="K292" s="35"/>
    </row>
    <row r="293" spans="5:11" ht="15">
      <c r="E293" s="97"/>
      <c r="G293" s="35"/>
      <c r="I293" s="40"/>
      <c r="K293" s="35"/>
    </row>
    <row r="294" spans="5:11" ht="15">
      <c r="E294" s="97"/>
      <c r="G294" s="35"/>
      <c r="I294" s="40"/>
      <c r="K294" s="35"/>
    </row>
    <row r="295" spans="5:11" ht="15">
      <c r="E295" s="97"/>
      <c r="G295" s="35"/>
      <c r="I295" s="40"/>
      <c r="K295" s="35"/>
    </row>
    <row r="296" spans="5:11" ht="15">
      <c r="E296" s="97"/>
      <c r="G296" s="35"/>
      <c r="I296" s="40"/>
      <c r="K296" s="35"/>
    </row>
    <row r="297" spans="5:11" ht="15">
      <c r="E297" s="97"/>
      <c r="G297" s="35"/>
      <c r="I297" s="40"/>
      <c r="K297" s="35"/>
    </row>
    <row r="298" spans="5:11" ht="15">
      <c r="E298" s="97"/>
      <c r="G298" s="35"/>
      <c r="I298" s="40"/>
      <c r="K298" s="35"/>
    </row>
    <row r="299" spans="5:11" ht="15">
      <c r="E299" s="97"/>
      <c r="G299" s="35"/>
      <c r="I299" s="40"/>
      <c r="K299" s="35"/>
    </row>
    <row r="300" spans="5:11" ht="15">
      <c r="E300" s="97"/>
      <c r="G300" s="35"/>
      <c r="I300" s="40"/>
      <c r="K300" s="35"/>
    </row>
    <row r="301" spans="5:11" ht="15">
      <c r="E301" s="97"/>
      <c r="G301" s="35"/>
      <c r="I301" s="40"/>
      <c r="K301" s="35"/>
    </row>
    <row r="302" spans="5:11" ht="15">
      <c r="E302" s="97"/>
      <c r="G302" s="35"/>
      <c r="I302" s="40"/>
      <c r="K302" s="35"/>
    </row>
    <row r="303" spans="5:11" ht="15">
      <c r="E303" s="97"/>
      <c r="G303" s="35"/>
      <c r="I303" s="40"/>
      <c r="K303" s="35"/>
    </row>
    <row r="304" spans="5:11" ht="15">
      <c r="E304" s="97"/>
      <c r="G304" s="35"/>
      <c r="I304" s="40"/>
      <c r="K304" s="35"/>
    </row>
    <row r="305" spans="5:11" ht="15">
      <c r="E305" s="97"/>
      <c r="G305" s="35"/>
      <c r="I305" s="40"/>
      <c r="K305" s="35"/>
    </row>
    <row r="306" spans="5:11" ht="15">
      <c r="E306" s="97"/>
      <c r="G306" s="35"/>
      <c r="I306" s="40"/>
      <c r="K306" s="35"/>
    </row>
    <row r="307" spans="5:11" ht="15">
      <c r="E307" s="97"/>
      <c r="G307" s="35"/>
      <c r="I307" s="40"/>
      <c r="K307" s="35"/>
    </row>
    <row r="308" spans="5:11" ht="15">
      <c r="E308" s="97"/>
      <c r="G308" s="35"/>
      <c r="I308" s="40"/>
      <c r="K308" s="35"/>
    </row>
    <row r="309" spans="5:11" ht="15">
      <c r="E309" s="97"/>
      <c r="G309" s="35"/>
      <c r="I309" s="40"/>
      <c r="K309" s="35"/>
    </row>
    <row r="310" spans="5:11" ht="15">
      <c r="E310" s="97"/>
      <c r="G310" s="35"/>
      <c r="I310" s="40"/>
      <c r="K310" s="35"/>
    </row>
    <row r="311" spans="5:11" ht="15">
      <c r="E311" s="97"/>
      <c r="G311" s="35"/>
      <c r="I311" s="40"/>
      <c r="K311" s="35"/>
    </row>
    <row r="312" spans="5:11" ht="15">
      <c r="E312" s="97"/>
      <c r="G312" s="35"/>
      <c r="I312" s="40"/>
      <c r="K312" s="35"/>
    </row>
    <row r="313" spans="5:11" ht="15">
      <c r="E313" s="97"/>
      <c r="G313" s="35"/>
      <c r="I313" s="40"/>
      <c r="K313" s="35"/>
    </row>
    <row r="314" spans="5:11" ht="15">
      <c r="E314" s="97"/>
      <c r="G314" s="35"/>
      <c r="I314" s="40"/>
      <c r="K314" s="35"/>
    </row>
    <row r="315" spans="5:11" ht="15">
      <c r="E315" s="97"/>
      <c r="G315" s="35"/>
      <c r="I315" s="40"/>
      <c r="K315" s="35"/>
    </row>
    <row r="316" spans="5:11" ht="15">
      <c r="E316" s="97"/>
      <c r="G316" s="35"/>
      <c r="I316" s="40"/>
      <c r="K316" s="35"/>
    </row>
    <row r="317" spans="5:11" ht="15">
      <c r="E317" s="97"/>
      <c r="G317" s="35"/>
      <c r="I317" s="40"/>
      <c r="K317" s="35"/>
    </row>
    <row r="318" spans="5:11" ht="15">
      <c r="E318" s="97"/>
      <c r="G318" s="35"/>
      <c r="I318" s="40"/>
      <c r="K318" s="35"/>
    </row>
    <row r="319" spans="5:11" ht="15">
      <c r="E319" s="97"/>
      <c r="G319" s="35"/>
      <c r="I319" s="40"/>
      <c r="K319" s="35"/>
    </row>
    <row r="320" spans="5:11" ht="15">
      <c r="E320" s="97"/>
      <c r="G320" s="35"/>
      <c r="I320" s="40"/>
      <c r="K320" s="35"/>
    </row>
    <row r="321" spans="5:11" ht="15">
      <c r="E321" s="97"/>
      <c r="G321" s="35"/>
      <c r="I321" s="40"/>
      <c r="K321" s="35"/>
    </row>
    <row r="322" spans="5:11" ht="15">
      <c r="E322" s="97"/>
      <c r="G322" s="35"/>
      <c r="I322" s="40"/>
      <c r="K322" s="35"/>
    </row>
    <row r="323" spans="5:11" ht="15">
      <c r="E323" s="97"/>
      <c r="G323" s="35"/>
      <c r="I323" s="40"/>
      <c r="K323" s="35"/>
    </row>
    <row r="324" spans="5:11" ht="15">
      <c r="E324" s="97"/>
      <c r="G324" s="35"/>
      <c r="I324" s="40"/>
      <c r="K324" s="35"/>
    </row>
    <row r="325" spans="5:11" ht="15">
      <c r="E325" s="97"/>
      <c r="G325" s="35"/>
      <c r="I325" s="40"/>
      <c r="K325" s="35"/>
    </row>
    <row r="326" spans="5:11" ht="15">
      <c r="E326" s="97"/>
      <c r="G326" s="35"/>
      <c r="I326" s="40"/>
      <c r="K326" s="35"/>
    </row>
    <row r="327" spans="5:11" ht="15">
      <c r="E327" s="97"/>
      <c r="G327" s="35"/>
      <c r="I327" s="40"/>
      <c r="K327" s="35"/>
    </row>
    <row r="328" spans="5:11" ht="15">
      <c r="E328" s="97"/>
      <c r="G328" s="35"/>
      <c r="I328" s="40"/>
      <c r="K328" s="35"/>
    </row>
    <row r="329" spans="5:11" ht="15">
      <c r="E329" s="97"/>
      <c r="G329" s="35"/>
      <c r="I329" s="40"/>
      <c r="K329" s="35"/>
    </row>
    <row r="330" spans="5:11" ht="15">
      <c r="E330" s="97"/>
      <c r="G330" s="35"/>
      <c r="I330" s="40"/>
      <c r="K330" s="35"/>
    </row>
    <row r="331" spans="5:11" ht="15">
      <c r="E331" s="97"/>
      <c r="G331" s="35"/>
      <c r="I331" s="40"/>
      <c r="K331" s="35"/>
    </row>
    <row r="332" spans="5:11" ht="15">
      <c r="E332" s="97"/>
      <c r="G332" s="35"/>
      <c r="I332" s="40"/>
      <c r="K332" s="35"/>
    </row>
    <row r="333" spans="5:11" ht="15">
      <c r="E333" s="97"/>
      <c r="G333" s="35"/>
      <c r="I333" s="40"/>
      <c r="K333" s="35"/>
    </row>
    <row r="334" spans="5:11" ht="15">
      <c r="E334" s="97"/>
      <c r="G334" s="35"/>
      <c r="I334" s="40"/>
      <c r="K334" s="35"/>
    </row>
    <row r="335" spans="5:11" ht="15">
      <c r="E335" s="97"/>
      <c r="G335" s="35"/>
      <c r="I335" s="40"/>
      <c r="K335" s="35"/>
    </row>
    <row r="336" spans="5:11" ht="15">
      <c r="E336" s="97"/>
      <c r="G336" s="35"/>
      <c r="I336" s="40"/>
      <c r="K336" s="35"/>
    </row>
    <row r="337" spans="5:11" ht="15">
      <c r="E337" s="97"/>
      <c r="G337" s="35"/>
      <c r="I337" s="40"/>
      <c r="K337" s="35"/>
    </row>
    <row r="338" spans="5:11" ht="15">
      <c r="E338" s="97"/>
      <c r="G338" s="35"/>
      <c r="I338" s="40"/>
      <c r="K338" s="35"/>
    </row>
    <row r="339" spans="5:11" ht="15">
      <c r="E339" s="97"/>
      <c r="G339" s="35"/>
      <c r="I339" s="40"/>
      <c r="K339" s="35"/>
    </row>
    <row r="340" spans="5:11" ht="15">
      <c r="E340" s="97"/>
      <c r="G340" s="35"/>
      <c r="I340" s="40"/>
      <c r="K340" s="35"/>
    </row>
    <row r="341" spans="5:11" ht="15">
      <c r="E341" s="97"/>
      <c r="G341" s="35"/>
      <c r="I341" s="40"/>
      <c r="K341" s="35"/>
    </row>
    <row r="342" spans="5:11" ht="15">
      <c r="E342" s="97"/>
      <c r="G342" s="35"/>
      <c r="I342" s="40"/>
      <c r="K342" s="35"/>
    </row>
    <row r="343" spans="5:11" ht="15">
      <c r="E343" s="97"/>
      <c r="G343" s="35"/>
      <c r="I343" s="40"/>
      <c r="K343" s="35"/>
    </row>
    <row r="344" spans="5:11" ht="15">
      <c r="E344" s="97"/>
      <c r="G344" s="35"/>
      <c r="I344" s="40"/>
      <c r="K344" s="35"/>
    </row>
    <row r="345" spans="5:11" ht="15">
      <c r="E345" s="97"/>
      <c r="G345" s="35"/>
      <c r="I345" s="40"/>
      <c r="K345" s="35"/>
    </row>
    <row r="346" spans="5:11" ht="15">
      <c r="E346" s="97"/>
      <c r="G346" s="35"/>
      <c r="I346" s="40"/>
      <c r="K346" s="35"/>
    </row>
    <row r="347" spans="5:11" ht="15">
      <c r="E347" s="97"/>
      <c r="G347" s="35"/>
      <c r="I347" s="40"/>
      <c r="K347" s="35"/>
    </row>
    <row r="348" spans="5:11" ht="15">
      <c r="E348" s="97"/>
      <c r="G348" s="35"/>
      <c r="I348" s="40"/>
      <c r="K348" s="35"/>
    </row>
    <row r="349" spans="5:11" ht="15">
      <c r="E349" s="97"/>
      <c r="G349" s="35"/>
      <c r="I349" s="40"/>
      <c r="K349" s="35"/>
    </row>
    <row r="350" spans="5:11" ht="15">
      <c r="E350" s="97"/>
      <c r="G350" s="35"/>
      <c r="I350" s="40"/>
      <c r="K350" s="35"/>
    </row>
    <row r="351" spans="5:11" ht="15">
      <c r="E351" s="97"/>
      <c r="G351" s="35"/>
      <c r="I351" s="40"/>
      <c r="K351" s="35"/>
    </row>
    <row r="352" spans="5:11" ht="15">
      <c r="E352" s="97"/>
      <c r="G352" s="35"/>
      <c r="I352" s="40"/>
      <c r="K352" s="35"/>
    </row>
    <row r="353" spans="5:11" ht="15">
      <c r="E353" s="97"/>
      <c r="G353" s="35"/>
      <c r="I353" s="40"/>
      <c r="K353" s="35"/>
    </row>
    <row r="354" spans="5:11" ht="15">
      <c r="E354" s="97"/>
      <c r="G354" s="35"/>
      <c r="I354" s="40"/>
      <c r="K354" s="35"/>
    </row>
    <row r="355" spans="5:11" ht="15">
      <c r="E355" s="97"/>
      <c r="G355" s="35"/>
      <c r="I355" s="40"/>
      <c r="K355" s="35"/>
    </row>
    <row r="356" spans="5:11" ht="15">
      <c r="E356" s="97"/>
      <c r="G356" s="35"/>
      <c r="I356" s="40"/>
      <c r="K356" s="35"/>
    </row>
    <row r="357" spans="5:11" ht="15">
      <c r="E357" s="97"/>
      <c r="G357" s="35"/>
      <c r="I357" s="40"/>
      <c r="K357" s="35"/>
    </row>
    <row r="358" spans="5:11" ht="15">
      <c r="E358" s="97"/>
      <c r="G358" s="35"/>
      <c r="I358" s="40"/>
      <c r="K358" s="35"/>
    </row>
    <row r="359" spans="5:11" ht="15">
      <c r="E359" s="97"/>
      <c r="G359" s="35"/>
      <c r="I359" s="40"/>
      <c r="K359" s="35"/>
    </row>
    <row r="360" spans="5:11" ht="15">
      <c r="E360" s="97"/>
      <c r="G360" s="35"/>
      <c r="I360" s="40"/>
      <c r="K360" s="35"/>
    </row>
    <row r="361" spans="5:11" ht="15">
      <c r="E361" s="97"/>
      <c r="G361" s="35"/>
      <c r="I361" s="40"/>
      <c r="K361" s="35"/>
    </row>
    <row r="362" spans="5:11" ht="15">
      <c r="E362" s="97"/>
      <c r="G362" s="35"/>
      <c r="I362" s="40"/>
      <c r="K362" s="35"/>
    </row>
    <row r="363" spans="5:11" ht="15">
      <c r="E363" s="97"/>
      <c r="G363" s="35"/>
      <c r="I363" s="40"/>
      <c r="K363" s="35"/>
    </row>
    <row r="364" spans="5:11" ht="15">
      <c r="E364" s="97"/>
      <c r="G364" s="35"/>
      <c r="I364" s="40"/>
      <c r="K364" s="35"/>
    </row>
    <row r="365" spans="5:11" ht="15">
      <c r="E365" s="97"/>
      <c r="G365" s="35"/>
      <c r="I365" s="40"/>
      <c r="K365" s="35"/>
    </row>
    <row r="366" spans="5:11" ht="15">
      <c r="E366" s="97"/>
      <c r="G366" s="35"/>
      <c r="I366" s="40"/>
      <c r="K366" s="35"/>
    </row>
    <row r="367" spans="5:11" ht="15">
      <c r="E367" s="97"/>
      <c r="G367" s="35"/>
      <c r="I367" s="40"/>
      <c r="K367" s="35"/>
    </row>
    <row r="368" spans="5:11" ht="15">
      <c r="E368" s="97"/>
      <c r="G368" s="35"/>
      <c r="I368" s="40"/>
      <c r="K368" s="35"/>
    </row>
    <row r="369" spans="5:11" ht="15">
      <c r="E369" s="97"/>
      <c r="G369" s="35"/>
      <c r="I369" s="40"/>
      <c r="K369" s="35"/>
    </row>
    <row r="370" spans="5:11" ht="15">
      <c r="E370" s="97"/>
      <c r="G370" s="35"/>
      <c r="I370" s="40"/>
      <c r="K370" s="35"/>
    </row>
    <row r="371" spans="5:11" ht="15">
      <c r="E371" s="97"/>
      <c r="G371" s="35"/>
      <c r="I371" s="40"/>
      <c r="K371" s="35"/>
    </row>
    <row r="372" spans="5:11" ht="15">
      <c r="E372" s="97"/>
      <c r="G372" s="35"/>
      <c r="I372" s="40"/>
      <c r="K372" s="35"/>
    </row>
    <row r="373" spans="5:11" ht="15">
      <c r="E373" s="97"/>
      <c r="G373" s="35"/>
      <c r="I373" s="40"/>
      <c r="K373" s="35"/>
    </row>
    <row r="374" spans="5:11" ht="15">
      <c r="E374" s="97"/>
      <c r="G374" s="35"/>
      <c r="I374" s="40"/>
      <c r="K374" s="35"/>
    </row>
    <row r="375" spans="5:11" ht="15">
      <c r="E375" s="97"/>
      <c r="G375" s="35"/>
      <c r="I375" s="40"/>
      <c r="K375" s="35"/>
    </row>
    <row r="376" spans="5:11" ht="15">
      <c r="E376" s="97"/>
      <c r="G376" s="35"/>
      <c r="I376" s="40"/>
      <c r="K376" s="35"/>
    </row>
    <row r="377" spans="5:11" ht="15">
      <c r="E377" s="97"/>
      <c r="G377" s="35"/>
      <c r="I377" s="40"/>
      <c r="K377" s="35"/>
    </row>
    <row r="378" spans="5:11" ht="15">
      <c r="E378" s="97"/>
      <c r="G378" s="35"/>
      <c r="I378" s="40"/>
      <c r="K378" s="35"/>
    </row>
    <row r="379" spans="5:11" ht="15">
      <c r="E379" s="97"/>
      <c r="G379" s="35"/>
      <c r="I379" s="40"/>
      <c r="K379" s="35"/>
    </row>
    <row r="380" spans="5:11" ht="15">
      <c r="E380" s="97"/>
      <c r="G380" s="35"/>
      <c r="I380" s="40"/>
      <c r="K380" s="35"/>
    </row>
    <row r="381" spans="5:11" ht="15">
      <c r="E381" s="97"/>
      <c r="G381" s="35"/>
      <c r="I381" s="40"/>
      <c r="K381" s="35"/>
    </row>
    <row r="382" spans="5:11" ht="15">
      <c r="E382" s="97"/>
      <c r="G382" s="35"/>
      <c r="I382" s="40"/>
      <c r="K382" s="35"/>
    </row>
    <row r="383" spans="5:11" ht="15">
      <c r="E383" s="97"/>
      <c r="G383" s="35"/>
      <c r="I383" s="40"/>
      <c r="K383" s="35"/>
    </row>
    <row r="384" spans="5:11" ht="15">
      <c r="E384" s="97"/>
      <c r="G384" s="35"/>
      <c r="I384" s="40"/>
      <c r="K384" s="35"/>
    </row>
    <row r="385" spans="5:11" ht="15">
      <c r="E385" s="97"/>
      <c r="G385" s="35"/>
      <c r="I385" s="40"/>
      <c r="K385" s="35"/>
    </row>
    <row r="386" spans="5:11" ht="15">
      <c r="E386" s="97"/>
      <c r="G386" s="35"/>
      <c r="I386" s="40"/>
      <c r="K386" s="35"/>
    </row>
    <row r="387" spans="5:11" ht="15">
      <c r="E387" s="97"/>
      <c r="G387" s="35"/>
      <c r="I387" s="40"/>
      <c r="K387" s="35"/>
    </row>
    <row r="388" spans="5:11" ht="15">
      <c r="E388" s="97"/>
      <c r="G388" s="35"/>
      <c r="I388" s="40"/>
      <c r="K388" s="35"/>
    </row>
    <row r="389" spans="5:11" ht="15">
      <c r="E389" s="97"/>
      <c r="G389" s="35"/>
      <c r="I389" s="40"/>
      <c r="K389" s="35"/>
    </row>
    <row r="390" spans="5:11" ht="15">
      <c r="E390" s="97"/>
      <c r="G390" s="35"/>
      <c r="I390" s="40"/>
      <c r="K390" s="35"/>
    </row>
    <row r="391" spans="5:11" ht="15">
      <c r="E391" s="97"/>
      <c r="G391" s="35"/>
      <c r="I391" s="40"/>
      <c r="K391" s="35"/>
    </row>
    <row r="392" spans="5:11" ht="15">
      <c r="E392" s="97"/>
      <c r="G392" s="35"/>
      <c r="I392" s="40"/>
      <c r="K392" s="35"/>
    </row>
    <row r="393" spans="5:11" ht="15">
      <c r="E393" s="97"/>
      <c r="G393" s="35"/>
      <c r="I393" s="40"/>
      <c r="K393" s="35"/>
    </row>
    <row r="394" spans="5:11" ht="15">
      <c r="E394" s="97"/>
      <c r="G394" s="35"/>
      <c r="I394" s="40"/>
      <c r="K394" s="35"/>
    </row>
    <row r="395" spans="5:11" ht="15">
      <c r="E395" s="97"/>
      <c r="G395" s="35"/>
      <c r="I395" s="40"/>
      <c r="K395" s="35"/>
    </row>
    <row r="396" spans="5:11" ht="15">
      <c r="E396" s="97"/>
      <c r="G396" s="35"/>
      <c r="I396" s="40"/>
      <c r="K396" s="35"/>
    </row>
    <row r="397" spans="5:11" ht="15">
      <c r="E397" s="97"/>
      <c r="G397" s="35"/>
      <c r="I397" s="40"/>
      <c r="K397" s="35"/>
    </row>
    <row r="398" spans="5:11" ht="15">
      <c r="E398" s="97"/>
      <c r="G398" s="35"/>
      <c r="I398" s="40"/>
      <c r="K398" s="35"/>
    </row>
    <row r="399" spans="5:11" ht="15">
      <c r="E399" s="97"/>
      <c r="G399" s="35"/>
      <c r="I399" s="40"/>
      <c r="K399" s="35"/>
    </row>
    <row r="400" spans="5:11" ht="15">
      <c r="E400" s="97"/>
      <c r="G400" s="35"/>
      <c r="I400" s="40"/>
      <c r="K400" s="35"/>
    </row>
    <row r="401" spans="5:11" ht="15">
      <c r="E401" s="97"/>
      <c r="G401" s="35"/>
      <c r="I401" s="40"/>
      <c r="K401" s="35"/>
    </row>
    <row r="402" spans="5:11" ht="15">
      <c r="E402" s="97"/>
      <c r="G402" s="35"/>
      <c r="I402" s="40"/>
      <c r="K402" s="35"/>
    </row>
    <row r="403" spans="5:11" ht="15">
      <c r="E403" s="97"/>
      <c r="G403" s="35"/>
      <c r="I403" s="40"/>
      <c r="K403" s="35"/>
    </row>
    <row r="404" spans="5:11" ht="15">
      <c r="E404" s="97"/>
      <c r="G404" s="35"/>
      <c r="I404" s="40"/>
      <c r="K404" s="35"/>
    </row>
    <row r="405" spans="5:11" ht="15">
      <c r="E405" s="97"/>
      <c r="G405" s="35"/>
      <c r="I405" s="40"/>
      <c r="K405" s="35"/>
    </row>
    <row r="406" spans="5:11" ht="15">
      <c r="E406" s="97"/>
      <c r="G406" s="35"/>
      <c r="I406" s="40"/>
      <c r="K406" s="35"/>
    </row>
    <row r="407" spans="5:11" ht="15">
      <c r="E407" s="97"/>
      <c r="G407" s="35"/>
      <c r="I407" s="40"/>
      <c r="K407" s="35"/>
    </row>
    <row r="408" spans="5:11" ht="15">
      <c r="E408" s="97"/>
      <c r="G408" s="35"/>
      <c r="I408" s="40"/>
      <c r="K408" s="35"/>
    </row>
    <row r="409" spans="5:11" ht="15">
      <c r="E409" s="97"/>
      <c r="G409" s="35"/>
      <c r="I409" s="40"/>
      <c r="K409" s="35"/>
    </row>
    <row r="410" spans="5:11" ht="15">
      <c r="E410" s="97"/>
      <c r="G410" s="35"/>
      <c r="I410" s="40"/>
      <c r="K410" s="35"/>
    </row>
    <row r="411" spans="5:11" ht="15">
      <c r="E411" s="97"/>
      <c r="G411" s="35"/>
      <c r="I411" s="40"/>
      <c r="K411" s="35"/>
    </row>
    <row r="412" spans="5:11" ht="15">
      <c r="E412" s="97"/>
      <c r="G412" s="35"/>
      <c r="I412" s="40"/>
      <c r="K412" s="35"/>
    </row>
    <row r="413" spans="5:11" ht="15">
      <c r="E413" s="97"/>
      <c r="G413" s="35"/>
      <c r="I413" s="40"/>
      <c r="K413" s="35"/>
    </row>
    <row r="414" spans="5:11" ht="15">
      <c r="E414" s="97"/>
      <c r="G414" s="35"/>
      <c r="I414" s="40"/>
      <c r="K414" s="35"/>
    </row>
    <row r="415" spans="5:11" ht="15">
      <c r="E415" s="97"/>
      <c r="G415" s="35"/>
      <c r="I415" s="40"/>
      <c r="K415" s="35"/>
    </row>
    <row r="416" spans="5:11" ht="15">
      <c r="E416" s="97"/>
      <c r="G416" s="35"/>
      <c r="I416" s="40"/>
      <c r="K416" s="35"/>
    </row>
    <row r="417" spans="5:11" ht="15">
      <c r="E417" s="97"/>
      <c r="G417" s="35"/>
      <c r="I417" s="40"/>
      <c r="K417" s="35"/>
    </row>
    <row r="418" spans="5:11" ht="15">
      <c r="E418" s="97"/>
      <c r="G418" s="35"/>
      <c r="I418" s="40"/>
      <c r="K418" s="35"/>
    </row>
    <row r="419" spans="5:11" ht="15">
      <c r="E419" s="97"/>
      <c r="G419" s="35"/>
      <c r="I419" s="40"/>
      <c r="K419" s="35"/>
    </row>
    <row r="420" spans="5:11" ht="15">
      <c r="E420" s="97"/>
      <c r="G420" s="35"/>
      <c r="I420" s="40"/>
      <c r="K420" s="35"/>
    </row>
    <row r="421" spans="5:11" ht="15">
      <c r="E421" s="97"/>
      <c r="G421" s="35"/>
      <c r="I421" s="40"/>
      <c r="K421" s="35"/>
    </row>
    <row r="422" spans="5:11" ht="15">
      <c r="E422" s="97"/>
      <c r="G422" s="35"/>
      <c r="I422" s="40"/>
      <c r="K422" s="35"/>
    </row>
    <row r="423" spans="5:11" ht="15">
      <c r="E423" s="97"/>
      <c r="G423" s="35"/>
      <c r="I423" s="40"/>
      <c r="K423" s="35"/>
    </row>
    <row r="424" spans="5:11" ht="15">
      <c r="E424" s="97"/>
      <c r="G424" s="35"/>
      <c r="I424" s="40"/>
      <c r="K424" s="35"/>
    </row>
    <row r="425" spans="5:11" ht="15">
      <c r="E425" s="97"/>
      <c r="G425" s="35"/>
      <c r="I425" s="40"/>
      <c r="K425" s="35"/>
    </row>
    <row r="426" spans="5:11" ht="15">
      <c r="E426" s="97"/>
      <c r="G426" s="35"/>
      <c r="I426" s="40"/>
      <c r="K426" s="35"/>
    </row>
    <row r="427" spans="5:11" ht="15">
      <c r="E427" s="97"/>
      <c r="G427" s="35"/>
      <c r="I427" s="40"/>
      <c r="K427" s="35"/>
    </row>
    <row r="428" spans="5:11" ht="15">
      <c r="E428" s="97"/>
      <c r="G428" s="35"/>
      <c r="I428" s="40"/>
      <c r="K428" s="35"/>
    </row>
    <row r="429" spans="5:11" ht="15">
      <c r="E429" s="97"/>
      <c r="G429" s="35"/>
      <c r="I429" s="40"/>
      <c r="K429" s="35"/>
    </row>
    <row r="430" spans="5:11" ht="15">
      <c r="E430" s="97"/>
      <c r="G430" s="35"/>
      <c r="I430" s="40"/>
      <c r="K430" s="35"/>
    </row>
    <row r="431" spans="5:11" ht="15">
      <c r="E431" s="97"/>
      <c r="G431" s="35"/>
      <c r="I431" s="40"/>
      <c r="K431" s="35"/>
    </row>
    <row r="432" spans="5:11" ht="15">
      <c r="E432" s="97"/>
      <c r="G432" s="35"/>
      <c r="I432" s="40"/>
      <c r="K432" s="35"/>
    </row>
    <row r="433" spans="5:11" ht="15">
      <c r="E433" s="97"/>
      <c r="G433" s="35"/>
      <c r="I433" s="40"/>
      <c r="K433" s="35"/>
    </row>
    <row r="434" spans="5:11" ht="15">
      <c r="E434" s="97"/>
      <c r="G434" s="35"/>
      <c r="I434" s="40"/>
      <c r="K434" s="35"/>
    </row>
    <row r="435" spans="5:11" ht="15">
      <c r="E435" s="97"/>
      <c r="G435" s="35"/>
      <c r="I435" s="40"/>
      <c r="K435" s="35"/>
    </row>
    <row r="436" spans="5:11" ht="15">
      <c r="E436" s="97"/>
      <c r="G436" s="35"/>
      <c r="I436" s="40"/>
      <c r="K436" s="35"/>
    </row>
    <row r="437" spans="5:11" ht="15">
      <c r="E437" s="97"/>
      <c r="G437" s="35"/>
      <c r="I437" s="40"/>
      <c r="K437" s="35"/>
    </row>
    <row r="438" spans="5:11" ht="15">
      <c r="E438" s="97"/>
      <c r="G438" s="35"/>
      <c r="I438" s="40"/>
      <c r="K438" s="35"/>
    </row>
    <row r="439" spans="5:11" ht="15">
      <c r="E439" s="97"/>
      <c r="G439" s="35"/>
      <c r="I439" s="40"/>
      <c r="K439" s="35"/>
    </row>
    <row r="440" spans="5:11" ht="15">
      <c r="E440" s="97"/>
      <c r="G440" s="35"/>
      <c r="I440" s="40"/>
      <c r="K440" s="35"/>
    </row>
    <row r="441" spans="5:11" ht="15">
      <c r="E441" s="97"/>
      <c r="G441" s="35"/>
      <c r="I441" s="40"/>
      <c r="K441" s="35"/>
    </row>
    <row r="442" spans="5:11" ht="15">
      <c r="E442" s="97"/>
      <c r="G442" s="35"/>
      <c r="I442" s="40"/>
      <c r="K442" s="35"/>
    </row>
    <row r="443" spans="5:11" ht="15">
      <c r="E443" s="97"/>
      <c r="G443" s="35"/>
      <c r="I443" s="40"/>
      <c r="K443" s="35"/>
    </row>
    <row r="444" spans="5:11" ht="15">
      <c r="E444" s="97"/>
      <c r="G444" s="35"/>
      <c r="I444" s="40"/>
      <c r="K444" s="35"/>
    </row>
    <row r="445" spans="5:11" ht="15">
      <c r="E445" s="97"/>
      <c r="G445" s="35"/>
      <c r="I445" s="40"/>
      <c r="K445" s="35"/>
    </row>
    <row r="446" spans="5:11" ht="15">
      <c r="E446" s="97"/>
      <c r="G446" s="35"/>
      <c r="I446" s="40"/>
      <c r="K446" s="35"/>
    </row>
    <row r="447" spans="5:11" ht="15">
      <c r="E447" s="97"/>
      <c r="G447" s="35"/>
      <c r="I447" s="40"/>
      <c r="K447" s="35"/>
    </row>
    <row r="448" spans="5:11" ht="15">
      <c r="E448" s="97"/>
      <c r="G448" s="35"/>
      <c r="I448" s="40"/>
      <c r="K448" s="35"/>
    </row>
    <row r="449" spans="5:11" ht="15">
      <c r="E449" s="97"/>
      <c r="G449" s="35"/>
      <c r="I449" s="40"/>
      <c r="K449" s="35"/>
    </row>
    <row r="450" spans="5:11" ht="15">
      <c r="E450" s="97"/>
      <c r="G450" s="35"/>
      <c r="I450" s="40"/>
      <c r="K450" s="35"/>
    </row>
    <row r="451" spans="5:11" ht="15">
      <c r="E451" s="97"/>
      <c r="G451" s="35"/>
      <c r="I451" s="40"/>
      <c r="K451" s="35"/>
    </row>
    <row r="452" spans="5:11" ht="15">
      <c r="E452" s="97"/>
      <c r="G452" s="35"/>
      <c r="I452" s="40"/>
      <c r="K452" s="35"/>
    </row>
    <row r="453" spans="5:11" ht="15">
      <c r="E453" s="97"/>
      <c r="G453" s="35"/>
      <c r="I453" s="40"/>
      <c r="K453" s="35"/>
    </row>
    <row r="454" spans="5:11" ht="15">
      <c r="E454" s="97"/>
      <c r="G454" s="35"/>
      <c r="I454" s="40"/>
      <c r="K454" s="35"/>
    </row>
    <row r="455" spans="5:11" ht="15">
      <c r="E455" s="97"/>
      <c r="G455" s="35"/>
      <c r="I455" s="40"/>
      <c r="K455" s="35"/>
    </row>
    <row r="456" spans="5:11" ht="15">
      <c r="E456" s="97"/>
      <c r="G456" s="35"/>
      <c r="I456" s="40"/>
      <c r="K456" s="35"/>
    </row>
    <row r="457" spans="5:11" ht="15">
      <c r="E457" s="97"/>
      <c r="G457" s="35"/>
      <c r="I457" s="40"/>
      <c r="K457" s="35"/>
    </row>
    <row r="458" spans="5:11" ht="15">
      <c r="E458" s="97"/>
      <c r="G458" s="35"/>
      <c r="I458" s="40"/>
      <c r="K458" s="35"/>
    </row>
    <row r="459" spans="5:11" ht="15">
      <c r="E459" s="97"/>
      <c r="G459" s="35"/>
      <c r="I459" s="40"/>
      <c r="K459" s="35"/>
    </row>
    <row r="460" spans="5:11" ht="15">
      <c r="E460" s="97"/>
      <c r="G460" s="35"/>
      <c r="I460" s="40"/>
      <c r="K460" s="35"/>
    </row>
    <row r="461" spans="5:11" ht="15">
      <c r="E461" s="97"/>
      <c r="G461" s="35"/>
      <c r="I461" s="40"/>
      <c r="K461" s="35"/>
    </row>
    <row r="462" spans="5:11" ht="15">
      <c r="E462" s="97"/>
      <c r="G462" s="35"/>
      <c r="I462" s="40"/>
      <c r="K462" s="35"/>
    </row>
    <row r="463" spans="5:11" ht="15">
      <c r="E463" s="97"/>
      <c r="G463" s="35"/>
      <c r="I463" s="40"/>
      <c r="K463" s="35"/>
    </row>
    <row r="464" spans="5:11" ht="15">
      <c r="E464" s="97"/>
      <c r="G464" s="35"/>
      <c r="I464" s="40"/>
      <c r="K464" s="35"/>
    </row>
    <row r="465" spans="5:11" ht="15">
      <c r="E465" s="97"/>
      <c r="G465" s="35"/>
      <c r="I465" s="40"/>
      <c r="K465" s="35"/>
    </row>
    <row r="466" spans="5:11" ht="15">
      <c r="E466" s="97"/>
      <c r="G466" s="35"/>
      <c r="I466" s="40"/>
      <c r="K466" s="35"/>
    </row>
    <row r="467" spans="5:11" ht="15">
      <c r="E467" s="97"/>
      <c r="G467" s="35"/>
      <c r="I467" s="40"/>
      <c r="K467" s="35"/>
    </row>
    <row r="468" spans="5:11" ht="15">
      <c r="E468" s="97"/>
      <c r="G468" s="35"/>
      <c r="I468" s="40"/>
      <c r="K468" s="35"/>
    </row>
    <row r="469" spans="5:11" ht="15">
      <c r="E469" s="97"/>
      <c r="G469" s="35"/>
      <c r="I469" s="40"/>
      <c r="K469" s="35"/>
    </row>
    <row r="470" spans="5:11" ht="15">
      <c r="E470" s="97"/>
      <c r="G470" s="35"/>
      <c r="I470" s="40"/>
      <c r="K470" s="35"/>
    </row>
    <row r="471" spans="5:11" ht="15">
      <c r="E471" s="97"/>
      <c r="G471" s="35"/>
      <c r="I471" s="40"/>
      <c r="K471" s="35"/>
    </row>
    <row r="472" spans="5:11" ht="15">
      <c r="E472" s="97"/>
      <c r="G472" s="35"/>
      <c r="I472" s="40"/>
      <c r="K472" s="35"/>
    </row>
    <row r="473" spans="5:11" ht="15">
      <c r="E473" s="97"/>
      <c r="G473" s="35"/>
      <c r="I473" s="40"/>
      <c r="K473" s="35"/>
    </row>
    <row r="474" spans="5:11" ht="15">
      <c r="E474" s="97"/>
      <c r="G474" s="35"/>
      <c r="I474" s="40"/>
      <c r="K474" s="35"/>
    </row>
    <row r="475" spans="5:11" ht="15">
      <c r="E475" s="97"/>
      <c r="G475" s="35"/>
      <c r="I475" s="40"/>
      <c r="K475" s="35"/>
    </row>
    <row r="476" spans="5:11" ht="15">
      <c r="E476" s="97"/>
      <c r="G476" s="35"/>
      <c r="I476" s="40"/>
      <c r="K476" s="35"/>
    </row>
    <row r="477" spans="5:11" ht="15">
      <c r="E477" s="97"/>
      <c r="G477" s="35"/>
      <c r="I477" s="40"/>
      <c r="K477" s="35"/>
    </row>
    <row r="478" spans="5:11" ht="15">
      <c r="E478" s="97"/>
      <c r="G478" s="35"/>
      <c r="I478" s="40"/>
      <c r="K478" s="35"/>
    </row>
    <row r="479" spans="5:11" ht="15">
      <c r="E479" s="97"/>
      <c r="G479" s="35"/>
      <c r="I479" s="40"/>
      <c r="K479" s="35"/>
    </row>
    <row r="480" spans="5:11" ht="15">
      <c r="E480" s="97"/>
      <c r="G480" s="35"/>
      <c r="I480" s="40"/>
      <c r="K480" s="35"/>
    </row>
    <row r="481" spans="5:11" ht="15">
      <c r="E481" s="97"/>
      <c r="G481" s="35"/>
      <c r="I481" s="40"/>
      <c r="K481" s="35"/>
    </row>
    <row r="482" spans="5:11" ht="15">
      <c r="E482" s="97"/>
      <c r="G482" s="35"/>
      <c r="I482" s="40"/>
      <c r="K482" s="35"/>
    </row>
    <row r="483" spans="5:11" ht="15">
      <c r="E483" s="97"/>
      <c r="G483" s="35"/>
      <c r="I483" s="40"/>
      <c r="K483" s="35"/>
    </row>
    <row r="484" spans="5:11" ht="15">
      <c r="E484" s="97"/>
      <c r="G484" s="35"/>
      <c r="I484" s="40"/>
      <c r="K484" s="35"/>
    </row>
    <row r="485" spans="5:11" ht="15">
      <c r="E485" s="97"/>
      <c r="G485" s="35"/>
      <c r="I485" s="40"/>
      <c r="K485" s="35"/>
    </row>
    <row r="486" spans="5:11" ht="15">
      <c r="E486" s="97"/>
      <c r="G486" s="35"/>
      <c r="I486" s="40"/>
      <c r="K486" s="35"/>
    </row>
    <row r="487" spans="5:11" ht="15">
      <c r="E487" s="97"/>
      <c r="G487" s="35"/>
      <c r="I487" s="40"/>
      <c r="K487" s="35"/>
    </row>
    <row r="488" spans="5:11" ht="15">
      <c r="E488" s="97"/>
      <c r="G488" s="35"/>
      <c r="I488" s="40"/>
      <c r="K488" s="35"/>
    </row>
    <row r="489" spans="5:11" ht="15">
      <c r="E489" s="97"/>
      <c r="G489" s="35"/>
      <c r="I489" s="40"/>
      <c r="K489" s="35"/>
    </row>
    <row r="490" spans="5:11" ht="15">
      <c r="E490" s="97"/>
      <c r="G490" s="35"/>
      <c r="I490" s="40"/>
      <c r="K490" s="35"/>
    </row>
    <row r="491" spans="5:11" ht="15">
      <c r="E491" s="97"/>
      <c r="G491" s="35"/>
      <c r="I491" s="40"/>
      <c r="K491" s="35"/>
    </row>
    <row r="492" spans="5:11" ht="15">
      <c r="E492" s="97"/>
      <c r="G492" s="35"/>
      <c r="I492" s="40"/>
      <c r="K492" s="35"/>
    </row>
    <row r="493" spans="5:11" ht="15">
      <c r="E493" s="97"/>
      <c r="G493" s="35"/>
      <c r="I493" s="40"/>
      <c r="K493" s="35"/>
    </row>
    <row r="494" spans="5:11" ht="15">
      <c r="E494" s="97"/>
      <c r="G494" s="35"/>
      <c r="I494" s="40"/>
      <c r="K494" s="35"/>
    </row>
    <row r="495" spans="5:11" ht="15">
      <c r="E495" s="97"/>
      <c r="G495" s="35"/>
      <c r="I495" s="40"/>
      <c r="K495" s="35"/>
    </row>
    <row r="496" spans="5:11" ht="15">
      <c r="E496" s="97"/>
      <c r="G496" s="35"/>
      <c r="I496" s="40"/>
      <c r="K496" s="35"/>
    </row>
    <row r="497" spans="5:11" ht="15">
      <c r="E497" s="97"/>
      <c r="G497" s="35"/>
      <c r="I497" s="40"/>
      <c r="K497" s="35"/>
    </row>
    <row r="498" spans="5:11" ht="15">
      <c r="E498" s="97"/>
      <c r="G498" s="35"/>
      <c r="I498" s="40"/>
      <c r="K498" s="35"/>
    </row>
    <row r="499" spans="5:11" ht="15">
      <c r="E499" s="97"/>
      <c r="G499" s="35"/>
      <c r="I499" s="40"/>
      <c r="K499" s="35"/>
    </row>
    <row r="500" spans="5:11" ht="15">
      <c r="E500" s="97"/>
      <c r="G500" s="35"/>
      <c r="I500" s="40"/>
      <c r="K500" s="35"/>
    </row>
    <row r="501" spans="5:11" ht="15">
      <c r="E501" s="97"/>
      <c r="G501" s="35"/>
      <c r="I501" s="40"/>
      <c r="K501" s="35"/>
    </row>
    <row r="502" spans="5:11" ht="15">
      <c r="E502" s="97"/>
      <c r="G502" s="35"/>
      <c r="I502" s="40"/>
      <c r="K502" s="35"/>
    </row>
    <row r="503" spans="5:11" ht="15">
      <c r="E503" s="97"/>
      <c r="G503" s="35"/>
      <c r="I503" s="40"/>
      <c r="K503" s="35"/>
    </row>
    <row r="504" spans="5:11" ht="15">
      <c r="E504" s="97"/>
      <c r="G504" s="35"/>
      <c r="I504" s="40"/>
      <c r="K504" s="35"/>
    </row>
    <row r="505" spans="5:11" ht="15">
      <c r="E505" s="97"/>
      <c r="G505" s="35"/>
      <c r="I505" s="40"/>
      <c r="K505" s="35"/>
    </row>
    <row r="506" spans="5:11" ht="15">
      <c r="E506" s="97"/>
      <c r="G506" s="35"/>
      <c r="I506" s="40"/>
      <c r="K506" s="35"/>
    </row>
    <row r="507" spans="5:11" ht="15">
      <c r="E507" s="97"/>
      <c r="G507" s="35"/>
      <c r="I507" s="40"/>
      <c r="K507" s="35"/>
    </row>
    <row r="508" spans="5:11" ht="15">
      <c r="E508" s="97"/>
      <c r="G508" s="35"/>
      <c r="I508" s="40"/>
      <c r="K508" s="35"/>
    </row>
    <row r="509" spans="5:11" ht="15">
      <c r="E509" s="97"/>
      <c r="G509" s="35"/>
      <c r="I509" s="40"/>
      <c r="K509" s="35"/>
    </row>
    <row r="510" spans="5:11" ht="15">
      <c r="E510" s="97"/>
      <c r="G510" s="35"/>
      <c r="I510" s="40"/>
      <c r="K510" s="35"/>
    </row>
    <row r="511" spans="5:11" ht="15">
      <c r="E511" s="97"/>
      <c r="G511" s="35"/>
      <c r="I511" s="40"/>
      <c r="K511" s="35"/>
    </row>
    <row r="512" spans="5:11" ht="15">
      <c r="E512" s="97"/>
      <c r="G512" s="35"/>
      <c r="I512" s="40"/>
      <c r="K512" s="35"/>
    </row>
    <row r="513" spans="5:11" ht="15">
      <c r="E513" s="97"/>
      <c r="G513" s="35"/>
      <c r="I513" s="40"/>
      <c r="K513" s="35"/>
    </row>
    <row r="514" spans="5:11" ht="15">
      <c r="E514" s="97"/>
      <c r="G514" s="35"/>
      <c r="I514" s="40"/>
      <c r="K514" s="35"/>
    </row>
    <row r="515" spans="5:11" ht="15">
      <c r="E515" s="97"/>
      <c r="G515" s="35"/>
      <c r="I515" s="40"/>
      <c r="K515" s="35"/>
    </row>
    <row r="516" spans="5:11" ht="15">
      <c r="E516" s="97"/>
      <c r="G516" s="35"/>
      <c r="I516" s="40"/>
      <c r="K516" s="35"/>
    </row>
    <row r="517" spans="5:11" ht="15">
      <c r="E517" s="97"/>
      <c r="G517" s="35"/>
      <c r="I517" s="40"/>
      <c r="K517" s="35"/>
    </row>
    <row r="518" spans="5:11" ht="15">
      <c r="E518" s="97"/>
      <c r="G518" s="35"/>
      <c r="I518" s="40"/>
      <c r="K518" s="35"/>
    </row>
    <row r="519" spans="5:11" ht="15">
      <c r="E519" s="97"/>
      <c r="G519" s="35"/>
      <c r="I519" s="40"/>
      <c r="K519" s="35"/>
    </row>
    <row r="520" spans="5:11" ht="15">
      <c r="E520" s="97"/>
      <c r="G520" s="35"/>
      <c r="I520" s="40"/>
      <c r="K520" s="35"/>
    </row>
    <row r="521" spans="5:11" ht="15">
      <c r="E521" s="97"/>
      <c r="G521" s="35"/>
      <c r="I521" s="40"/>
      <c r="K521" s="35"/>
    </row>
    <row r="522" spans="5:11" ht="15">
      <c r="E522" s="97"/>
      <c r="G522" s="35"/>
      <c r="I522" s="40"/>
      <c r="K522" s="35"/>
    </row>
    <row r="523" spans="5:11" ht="15">
      <c r="E523" s="97"/>
      <c r="G523" s="35"/>
      <c r="I523" s="40"/>
      <c r="K523" s="35"/>
    </row>
    <row r="524" spans="5:11" ht="15">
      <c r="E524" s="97"/>
      <c r="G524" s="35"/>
      <c r="I524" s="40"/>
      <c r="K524" s="35"/>
    </row>
    <row r="525" spans="5:11" ht="15">
      <c r="E525" s="97"/>
      <c r="G525" s="35"/>
      <c r="I525" s="40"/>
      <c r="K525" s="35"/>
    </row>
    <row r="526" spans="5:11" ht="15">
      <c r="E526" s="97"/>
      <c r="G526" s="35"/>
      <c r="I526" s="40"/>
      <c r="K526" s="35"/>
    </row>
    <row r="527" spans="5:11" ht="15">
      <c r="E527" s="97"/>
      <c r="G527" s="35"/>
      <c r="I527" s="40"/>
      <c r="K527" s="35"/>
    </row>
    <row r="528" spans="5:11" ht="15">
      <c r="E528" s="97"/>
      <c r="G528" s="35"/>
      <c r="I528" s="40"/>
      <c r="K528" s="35"/>
    </row>
    <row r="529" spans="5:11" ht="15">
      <c r="E529" s="97"/>
      <c r="G529" s="35"/>
      <c r="I529" s="40"/>
      <c r="K529" s="35"/>
    </row>
    <row r="530" spans="5:11" ht="15">
      <c r="E530" s="97"/>
      <c r="G530" s="35"/>
      <c r="I530" s="40"/>
      <c r="K530" s="35"/>
    </row>
    <row r="531" spans="5:11" ht="15">
      <c r="E531" s="97"/>
      <c r="G531" s="35"/>
      <c r="I531" s="40"/>
      <c r="K531" s="35"/>
    </row>
    <row r="532" spans="5:11" ht="15">
      <c r="E532" s="97"/>
      <c r="G532" s="35"/>
      <c r="I532" s="40"/>
      <c r="K532" s="35"/>
    </row>
    <row r="533" spans="5:11" ht="15">
      <c r="E533" s="97"/>
      <c r="G533" s="35"/>
      <c r="I533" s="40"/>
      <c r="K533" s="35"/>
    </row>
    <row r="534" spans="5:11" ht="15">
      <c r="E534" s="97"/>
      <c r="G534" s="35"/>
      <c r="I534" s="40"/>
      <c r="K534" s="35"/>
    </row>
    <row r="535" spans="5:11" ht="15">
      <c r="E535" s="97"/>
      <c r="G535" s="35"/>
      <c r="I535" s="40"/>
      <c r="K535" s="35"/>
    </row>
    <row r="536" spans="5:11" ht="15">
      <c r="E536" s="97"/>
      <c r="G536" s="35"/>
      <c r="I536" s="40"/>
      <c r="K536" s="35"/>
    </row>
    <row r="537" spans="5:11" ht="15">
      <c r="E537" s="97"/>
      <c r="G537" s="35"/>
      <c r="I537" s="40"/>
      <c r="K537" s="35"/>
    </row>
    <row r="538" spans="5:11" ht="15">
      <c r="E538" s="97"/>
      <c r="G538" s="35"/>
      <c r="I538" s="40"/>
      <c r="K538" s="35"/>
    </row>
    <row r="539" spans="5:11" ht="15">
      <c r="E539" s="97"/>
      <c r="G539" s="35"/>
      <c r="I539" s="40"/>
      <c r="K539" s="35"/>
    </row>
    <row r="540" spans="5:11" ht="15">
      <c r="E540" s="97"/>
      <c r="G540" s="35"/>
      <c r="I540" s="40"/>
      <c r="K540" s="35"/>
    </row>
    <row r="541" spans="5:11" ht="15">
      <c r="E541" s="97"/>
      <c r="G541" s="35"/>
      <c r="I541" s="40"/>
      <c r="K541" s="35"/>
    </row>
    <row r="542" spans="5:11" ht="15">
      <c r="E542" s="97"/>
      <c r="G542" s="35"/>
      <c r="I542" s="40"/>
      <c r="K542" s="35"/>
    </row>
    <row r="543" spans="5:11" ht="15">
      <c r="E543" s="97"/>
      <c r="G543" s="35"/>
      <c r="I543" s="40"/>
      <c r="K543" s="35"/>
    </row>
    <row r="544" spans="5:11" ht="15">
      <c r="E544" s="97"/>
      <c r="G544" s="35"/>
      <c r="I544" s="40"/>
      <c r="K544" s="35"/>
    </row>
    <row r="545" spans="5:11" ht="15">
      <c r="E545" s="97"/>
      <c r="G545" s="35"/>
      <c r="I545" s="40"/>
      <c r="K545" s="35"/>
    </row>
    <row r="546" spans="5:11" ht="15">
      <c r="E546" s="97"/>
      <c r="G546" s="35"/>
      <c r="I546" s="40"/>
      <c r="K546" s="35"/>
    </row>
    <row r="547" spans="5:11" ht="15">
      <c r="E547" s="97"/>
      <c r="G547" s="35"/>
      <c r="I547" s="40"/>
      <c r="K547" s="35"/>
    </row>
    <row r="548" spans="5:11" ht="15">
      <c r="E548" s="97"/>
      <c r="G548" s="35"/>
      <c r="I548" s="40"/>
      <c r="K548" s="35"/>
    </row>
    <row r="549" spans="5:11" ht="15">
      <c r="E549" s="97"/>
      <c r="G549" s="35"/>
      <c r="I549" s="40"/>
      <c r="K549" s="35"/>
    </row>
    <row r="550" spans="5:11" ht="15">
      <c r="E550" s="97"/>
      <c r="G550" s="35"/>
      <c r="I550" s="40"/>
      <c r="K550" s="35"/>
    </row>
    <row r="551" spans="5:11" ht="15">
      <c r="E551" s="97"/>
      <c r="G551" s="35"/>
      <c r="I551" s="40"/>
      <c r="K551" s="35"/>
    </row>
    <row r="552" spans="5:11" ht="15">
      <c r="E552" s="97"/>
      <c r="G552" s="35"/>
      <c r="I552" s="40"/>
      <c r="K552" s="35"/>
    </row>
    <row r="553" spans="5:11" ht="15">
      <c r="E553" s="97"/>
      <c r="G553" s="35"/>
      <c r="I553" s="40"/>
      <c r="K553" s="35"/>
    </row>
    <row r="554" spans="5:11" ht="15">
      <c r="E554" s="97"/>
      <c r="G554" s="35"/>
      <c r="I554" s="40"/>
      <c r="K554" s="35"/>
    </row>
    <row r="555" spans="5:11" ht="15">
      <c r="E555" s="97"/>
      <c r="G555" s="35"/>
      <c r="I555" s="40"/>
      <c r="K555" s="35"/>
    </row>
    <row r="556" spans="5:11" ht="15">
      <c r="E556" s="97"/>
      <c r="G556" s="35"/>
      <c r="I556" s="40"/>
      <c r="K556" s="35"/>
    </row>
    <row r="557" spans="5:11" ht="15">
      <c r="E557" s="97"/>
      <c r="G557" s="35"/>
      <c r="I557" s="40"/>
      <c r="K557" s="35"/>
    </row>
    <row r="558" spans="5:11" ht="15">
      <c r="E558" s="97"/>
      <c r="G558" s="35"/>
      <c r="I558" s="40"/>
      <c r="K558" s="35"/>
    </row>
    <row r="559" spans="5:11" ht="15">
      <c r="E559" s="97"/>
      <c r="G559" s="35"/>
      <c r="I559" s="40"/>
      <c r="K559" s="35"/>
    </row>
    <row r="560" spans="5:11" ht="15">
      <c r="E560" s="97"/>
      <c r="G560" s="35"/>
      <c r="I560" s="40"/>
      <c r="K560" s="35"/>
    </row>
    <row r="561" spans="5:11" ht="15">
      <c r="E561" s="97"/>
      <c r="G561" s="35"/>
      <c r="I561" s="40"/>
      <c r="K561" s="35"/>
    </row>
    <row r="562" spans="5:11" ht="15">
      <c r="E562" s="97"/>
      <c r="G562" s="35"/>
      <c r="I562" s="40"/>
      <c r="K562" s="35"/>
    </row>
    <row r="563" spans="5:11" ht="15">
      <c r="E563" s="97"/>
      <c r="G563" s="35"/>
      <c r="I563" s="40"/>
      <c r="K563" s="35"/>
    </row>
    <row r="564" spans="5:11" ht="15">
      <c r="E564" s="97"/>
      <c r="G564" s="35"/>
      <c r="I564" s="40"/>
      <c r="K564" s="35"/>
    </row>
    <row r="565" spans="5:11" ht="15">
      <c r="E565" s="97"/>
      <c r="G565" s="35"/>
      <c r="I565" s="40"/>
      <c r="K565" s="35"/>
    </row>
    <row r="566" spans="5:11" ht="15">
      <c r="E566" s="97"/>
      <c r="G566" s="35"/>
      <c r="I566" s="40"/>
      <c r="K566" s="35"/>
    </row>
    <row r="567" spans="5:11" ht="15">
      <c r="E567" s="97"/>
      <c r="G567" s="35"/>
      <c r="I567" s="40"/>
      <c r="K567" s="35"/>
    </row>
    <row r="568" spans="5:11" ht="15">
      <c r="E568" s="97"/>
      <c r="G568" s="35"/>
      <c r="I568" s="40"/>
      <c r="K568" s="35"/>
    </row>
    <row r="569" spans="5:11" ht="15">
      <c r="E569" s="97"/>
      <c r="G569" s="35"/>
      <c r="I569" s="40"/>
      <c r="K569" s="35"/>
    </row>
    <row r="570" spans="5:11" ht="15">
      <c r="E570" s="97"/>
      <c r="G570" s="35"/>
      <c r="I570" s="40"/>
      <c r="K570" s="35"/>
    </row>
    <row r="571" spans="5:11" ht="15">
      <c r="E571" s="97"/>
      <c r="G571" s="35"/>
      <c r="I571" s="40"/>
      <c r="K571" s="35"/>
    </row>
    <row r="572" spans="5:11" ht="15">
      <c r="E572" s="97"/>
      <c r="G572" s="35"/>
      <c r="I572" s="40"/>
      <c r="K572" s="35"/>
    </row>
    <row r="573" spans="5:11" ht="15">
      <c r="E573" s="97"/>
      <c r="G573" s="35"/>
      <c r="I573" s="40"/>
      <c r="K573" s="35"/>
    </row>
    <row r="574" spans="5:11" ht="15">
      <c r="E574" s="97"/>
      <c r="G574" s="35"/>
      <c r="I574" s="40"/>
      <c r="K574" s="35"/>
    </row>
    <row r="575" spans="5:11" ht="15">
      <c r="E575" s="97"/>
      <c r="G575" s="35"/>
      <c r="I575" s="40"/>
      <c r="K575" s="35"/>
    </row>
    <row r="576" spans="5:11" ht="15">
      <c r="E576" s="97"/>
      <c r="G576" s="35"/>
      <c r="I576" s="40"/>
      <c r="K576" s="35"/>
    </row>
    <row r="577" spans="5:11" ht="15">
      <c r="E577" s="97"/>
      <c r="G577" s="35"/>
      <c r="I577" s="40"/>
      <c r="K577" s="35"/>
    </row>
    <row r="578" spans="5:11" ht="15">
      <c r="E578" s="97"/>
      <c r="G578" s="35"/>
      <c r="I578" s="40"/>
      <c r="K578" s="35"/>
    </row>
    <row r="579" spans="5:11" ht="15">
      <c r="E579" s="97"/>
      <c r="G579" s="35"/>
      <c r="I579" s="40"/>
      <c r="K579" s="35"/>
    </row>
    <row r="580" spans="5:11" ht="15">
      <c r="E580" s="97"/>
      <c r="G580" s="35"/>
      <c r="I580" s="40"/>
      <c r="K580" s="35"/>
    </row>
    <row r="581" spans="5:11" ht="15">
      <c r="E581" s="97"/>
      <c r="G581" s="35"/>
      <c r="I581" s="40"/>
      <c r="K581" s="35"/>
    </row>
    <row r="582" spans="5:11" ht="15">
      <c r="E582" s="97"/>
      <c r="G582" s="35"/>
      <c r="I582" s="40"/>
      <c r="K582" s="35"/>
    </row>
    <row r="583" spans="5:11" ht="15">
      <c r="E583" s="97"/>
      <c r="G583" s="35"/>
      <c r="I583" s="40"/>
      <c r="K583" s="35"/>
    </row>
    <row r="584" spans="5:11" ht="15">
      <c r="E584" s="97"/>
      <c r="G584" s="35"/>
      <c r="I584" s="40"/>
      <c r="K584" s="35"/>
    </row>
    <row r="585" spans="5:11" ht="15">
      <c r="E585" s="97"/>
      <c r="G585" s="35"/>
      <c r="I585" s="40"/>
      <c r="K585" s="35"/>
    </row>
    <row r="586" spans="5:11" ht="15">
      <c r="E586" s="97"/>
      <c r="G586" s="35"/>
      <c r="I586" s="40"/>
      <c r="K586" s="35"/>
    </row>
    <row r="587" spans="5:11" ht="15">
      <c r="E587" s="97"/>
      <c r="G587" s="35"/>
      <c r="I587" s="40"/>
      <c r="K587" s="35"/>
    </row>
    <row r="588" spans="5:11" ht="15">
      <c r="E588" s="97"/>
      <c r="G588" s="35"/>
      <c r="I588" s="40"/>
      <c r="K588" s="35"/>
    </row>
    <row r="589" spans="5:11" ht="15">
      <c r="E589" s="97"/>
      <c r="G589" s="35"/>
      <c r="I589" s="40"/>
      <c r="K589" s="35"/>
    </row>
    <row r="590" spans="5:11" ht="15">
      <c r="E590" s="97"/>
      <c r="G590" s="35"/>
      <c r="I590" s="40"/>
      <c r="K590" s="35"/>
    </row>
    <row r="591" spans="5:11" ht="15">
      <c r="E591" s="97"/>
      <c r="G591" s="35"/>
      <c r="I591" s="40"/>
      <c r="K591" s="35"/>
    </row>
    <row r="592" spans="5:11" ht="15">
      <c r="E592" s="97"/>
      <c r="G592" s="35"/>
      <c r="I592" s="40"/>
      <c r="K592" s="35"/>
    </row>
    <row r="593" spans="5:11" ht="15">
      <c r="E593" s="97"/>
      <c r="G593" s="35"/>
      <c r="I593" s="40"/>
      <c r="K593" s="35"/>
    </row>
    <row r="594" spans="5:11" ht="15">
      <c r="E594" s="97"/>
      <c r="G594" s="35"/>
      <c r="I594" s="40"/>
      <c r="K594" s="35"/>
    </row>
    <row r="595" spans="5:11" ht="15">
      <c r="E595" s="97"/>
      <c r="G595" s="35"/>
      <c r="I595" s="40"/>
      <c r="K595" s="35"/>
    </row>
    <row r="596" spans="5:11" ht="15">
      <c r="E596" s="97"/>
      <c r="G596" s="35"/>
      <c r="I596" s="40"/>
      <c r="K596" s="35"/>
    </row>
    <row r="597" spans="5:11" ht="15">
      <c r="E597" s="97"/>
      <c r="G597" s="35"/>
      <c r="I597" s="40"/>
      <c r="K597" s="35"/>
    </row>
    <row r="598" spans="5:11" ht="15">
      <c r="E598" s="97"/>
      <c r="G598" s="35"/>
      <c r="I598" s="40"/>
      <c r="K598" s="35"/>
    </row>
    <row r="599" spans="5:11" ht="15">
      <c r="E599" s="97"/>
      <c r="G599" s="35"/>
      <c r="I599" s="40"/>
      <c r="K599" s="35"/>
    </row>
    <row r="600" spans="5:11" ht="15">
      <c r="E600" s="97"/>
      <c r="G600" s="35"/>
      <c r="I600" s="40"/>
      <c r="K600" s="35"/>
    </row>
    <row r="601" spans="5:11" ht="15">
      <c r="E601" s="97"/>
      <c r="G601" s="35"/>
      <c r="I601" s="40"/>
      <c r="K601" s="35"/>
    </row>
    <row r="602" spans="5:11" ht="15">
      <c r="E602" s="97"/>
      <c r="G602" s="35"/>
      <c r="I602" s="40"/>
      <c r="K602" s="35"/>
    </row>
    <row r="603" spans="5:11" ht="15">
      <c r="E603" s="97"/>
      <c r="G603" s="35"/>
      <c r="I603" s="40"/>
      <c r="K603" s="35"/>
    </row>
    <row r="604" spans="5:11" ht="15">
      <c r="E604" s="97"/>
      <c r="G604" s="35"/>
      <c r="I604" s="40"/>
      <c r="K604" s="35"/>
    </row>
    <row r="605" spans="5:11" ht="15">
      <c r="E605" s="97"/>
      <c r="G605" s="35"/>
      <c r="I605" s="40"/>
      <c r="K605" s="35"/>
    </row>
    <row r="606" spans="5:11" ht="15">
      <c r="E606" s="97"/>
      <c r="G606" s="35"/>
      <c r="I606" s="40"/>
      <c r="K606" s="35"/>
    </row>
    <row r="607" spans="5:11" ht="15">
      <c r="E607" s="97"/>
      <c r="G607" s="35"/>
      <c r="I607" s="40"/>
      <c r="K607" s="35"/>
    </row>
    <row r="608" spans="5:11" ht="15">
      <c r="E608" s="97"/>
      <c r="G608" s="35"/>
      <c r="I608" s="40"/>
      <c r="K608" s="35"/>
    </row>
    <row r="609" spans="5:11" ht="15">
      <c r="E609" s="97"/>
      <c r="G609" s="35"/>
      <c r="I609" s="40"/>
      <c r="K609" s="35"/>
    </row>
    <row r="610" spans="5:11" ht="15">
      <c r="E610" s="97"/>
      <c r="G610" s="35"/>
      <c r="I610" s="40"/>
      <c r="K610" s="35"/>
    </row>
    <row r="611" spans="5:11" ht="15">
      <c r="E611" s="97"/>
      <c r="G611" s="35"/>
      <c r="I611" s="40"/>
      <c r="K611" s="35"/>
    </row>
    <row r="612" spans="5:11" ht="15">
      <c r="E612" s="97"/>
      <c r="G612" s="35"/>
      <c r="I612" s="40"/>
      <c r="K612" s="35"/>
    </row>
    <row r="613" spans="5:11" ht="15">
      <c r="E613" s="97"/>
      <c r="G613" s="35"/>
      <c r="I613" s="40"/>
      <c r="K613" s="35"/>
    </row>
    <row r="614" spans="5:11" ht="15">
      <c r="E614" s="97"/>
      <c r="G614" s="35"/>
      <c r="I614" s="40"/>
      <c r="K614" s="35"/>
    </row>
    <row r="615" spans="5:11" ht="15">
      <c r="E615" s="97"/>
      <c r="G615" s="35"/>
      <c r="I615" s="40"/>
      <c r="K615" s="35"/>
    </row>
    <row r="616" spans="5:11" ht="15">
      <c r="E616" s="97"/>
      <c r="G616" s="35"/>
      <c r="I616" s="40"/>
      <c r="K616" s="35"/>
    </row>
    <row r="617" spans="5:11" ht="15">
      <c r="E617" s="97"/>
      <c r="G617" s="35"/>
      <c r="I617" s="40"/>
      <c r="K617" s="35"/>
    </row>
    <row r="618" spans="5:11" ht="15">
      <c r="E618" s="97"/>
      <c r="G618" s="35"/>
      <c r="I618" s="40"/>
      <c r="K618" s="35"/>
    </row>
    <row r="619" spans="5:11" ht="15">
      <c r="E619" s="97"/>
      <c r="G619" s="35"/>
      <c r="I619" s="40"/>
      <c r="K619" s="35"/>
    </row>
    <row r="620" spans="5:11" ht="15">
      <c r="E620" s="97"/>
      <c r="G620" s="35"/>
      <c r="I620" s="40"/>
      <c r="K620" s="35"/>
    </row>
    <row r="621" spans="5:11" ht="15">
      <c r="E621" s="97"/>
      <c r="G621" s="35"/>
      <c r="I621" s="40"/>
      <c r="K621" s="35"/>
    </row>
    <row r="622" spans="5:11" ht="15">
      <c r="E622" s="97"/>
      <c r="G622" s="35"/>
      <c r="I622" s="40"/>
      <c r="K622" s="35"/>
    </row>
    <row r="623" spans="5:11" ht="15">
      <c r="E623" s="97"/>
      <c r="G623" s="35"/>
      <c r="I623" s="40"/>
      <c r="K623" s="35"/>
    </row>
    <row r="624" spans="5:11" ht="15">
      <c r="E624" s="97"/>
      <c r="G624" s="35"/>
      <c r="I624" s="40"/>
      <c r="K624" s="35"/>
    </row>
    <row r="625" spans="5:11" ht="15">
      <c r="E625" s="97"/>
      <c r="G625" s="35"/>
      <c r="I625" s="40"/>
      <c r="K625" s="35"/>
    </row>
    <row r="626" spans="5:11" ht="15">
      <c r="E626" s="97"/>
      <c r="G626" s="35"/>
      <c r="I626" s="40"/>
      <c r="K626" s="35"/>
    </row>
    <row r="627" spans="5:11" ht="15">
      <c r="E627" s="97"/>
      <c r="G627" s="35"/>
      <c r="I627" s="40"/>
      <c r="K627" s="35"/>
    </row>
    <row r="628" spans="5:11" ht="15">
      <c r="E628" s="97"/>
      <c r="G628" s="35"/>
      <c r="I628" s="40"/>
      <c r="K628" s="35"/>
    </row>
    <row r="629" spans="5:11" ht="15">
      <c r="E629" s="97"/>
      <c r="G629" s="35"/>
      <c r="I629" s="40"/>
      <c r="K629" s="35"/>
    </row>
    <row r="630" spans="5:11" ht="15">
      <c r="E630" s="97"/>
      <c r="G630" s="35"/>
      <c r="I630" s="40"/>
      <c r="K630" s="35"/>
    </row>
    <row r="631" spans="5:11" ht="15">
      <c r="E631" s="97"/>
      <c r="G631" s="35"/>
      <c r="I631" s="40"/>
      <c r="K631" s="35"/>
    </row>
    <row r="632" spans="5:11" ht="15">
      <c r="E632" s="97"/>
      <c r="G632" s="35"/>
      <c r="I632" s="40"/>
      <c r="K632" s="35"/>
    </row>
    <row r="633" spans="5:11" ht="15">
      <c r="E633" s="97"/>
      <c r="G633" s="35"/>
      <c r="I633" s="40"/>
      <c r="K633" s="35"/>
    </row>
    <row r="634" spans="5:11" ht="15">
      <c r="E634" s="97"/>
      <c r="G634" s="35"/>
      <c r="I634" s="40"/>
      <c r="K634" s="35"/>
    </row>
    <row r="635" spans="5:11" ht="15">
      <c r="E635" s="97"/>
      <c r="G635" s="35"/>
      <c r="I635" s="40"/>
      <c r="K635" s="35"/>
    </row>
    <row r="636" spans="5:11" ht="15">
      <c r="E636" s="97"/>
      <c r="G636" s="35"/>
      <c r="I636" s="40"/>
      <c r="K636" s="35"/>
    </row>
    <row r="637" spans="5:11" ht="15">
      <c r="E637" s="97"/>
      <c r="G637" s="35"/>
      <c r="I637" s="40"/>
      <c r="K637" s="35"/>
    </row>
    <row r="638" spans="5:11" ht="15">
      <c r="E638" s="97"/>
      <c r="G638" s="35"/>
      <c r="I638" s="40"/>
      <c r="K638" s="35"/>
    </row>
    <row r="639" spans="5:11" ht="15">
      <c r="E639" s="97"/>
      <c r="G639" s="35"/>
      <c r="I639" s="40"/>
      <c r="K639" s="35"/>
    </row>
    <row r="640" spans="5:11" ht="15">
      <c r="E640" s="97"/>
      <c r="G640" s="35"/>
      <c r="I640" s="40"/>
      <c r="K640" s="35"/>
    </row>
    <row r="641" spans="5:11" ht="15">
      <c r="E641" s="97"/>
      <c r="G641" s="35"/>
      <c r="I641" s="40"/>
      <c r="K641" s="35"/>
    </row>
    <row r="642" spans="5:11" ht="15">
      <c r="E642" s="97"/>
      <c r="G642" s="35"/>
      <c r="I642" s="40"/>
      <c r="K642" s="35"/>
    </row>
    <row r="643" spans="5:11" ht="15">
      <c r="E643" s="97"/>
      <c r="G643" s="35"/>
      <c r="I643" s="40"/>
      <c r="K643" s="35"/>
    </row>
    <row r="644" spans="5:11" ht="15">
      <c r="E644" s="97"/>
      <c r="G644" s="35"/>
      <c r="I644" s="40"/>
      <c r="K644" s="35"/>
    </row>
    <row r="645" spans="5:11" ht="15">
      <c r="E645" s="97"/>
      <c r="G645" s="35"/>
      <c r="I645" s="40"/>
      <c r="K645" s="35"/>
    </row>
    <row r="646" spans="5:11" ht="15">
      <c r="E646" s="97"/>
      <c r="G646" s="35"/>
      <c r="I646" s="40"/>
      <c r="K646" s="35"/>
    </row>
    <row r="647" spans="5:11" ht="15">
      <c r="E647" s="97"/>
      <c r="G647" s="35"/>
      <c r="I647" s="40"/>
      <c r="K647" s="35"/>
    </row>
    <row r="648" spans="5:11" ht="15">
      <c r="E648" s="97"/>
      <c r="G648" s="35"/>
      <c r="I648" s="40"/>
      <c r="K648" s="35"/>
    </row>
    <row r="649" spans="5:11" ht="15">
      <c r="E649" s="97"/>
      <c r="G649" s="35"/>
      <c r="I649" s="40"/>
      <c r="K649" s="35"/>
    </row>
    <row r="650" spans="5:11" ht="15">
      <c r="E650" s="97"/>
      <c r="G650" s="35"/>
      <c r="I650" s="40"/>
      <c r="K650" s="35"/>
    </row>
    <row r="651" spans="5:11" ht="15">
      <c r="E651" s="97"/>
      <c r="G651" s="35"/>
      <c r="I651" s="40"/>
      <c r="K651" s="35"/>
    </row>
    <row r="652" spans="5:11" ht="15">
      <c r="E652" s="97"/>
      <c r="G652" s="35"/>
      <c r="I652" s="40"/>
      <c r="K652" s="35"/>
    </row>
    <row r="653" spans="5:11" ht="15">
      <c r="E653" s="97"/>
      <c r="G653" s="35"/>
      <c r="I653" s="40"/>
      <c r="K653" s="35"/>
    </row>
    <row r="654" spans="5:11" ht="15">
      <c r="E654" s="97"/>
      <c r="G654" s="35"/>
      <c r="I654" s="40"/>
      <c r="K654" s="35"/>
    </row>
    <row r="655" spans="5:11" ht="15">
      <c r="E655" s="97"/>
      <c r="G655" s="35"/>
      <c r="I655" s="40"/>
      <c r="K655" s="35"/>
    </row>
    <row r="656" spans="5:11" ht="15">
      <c r="E656" s="97"/>
      <c r="G656" s="35"/>
      <c r="I656" s="40"/>
      <c r="K656" s="35"/>
    </row>
    <row r="657" spans="5:11" ht="15">
      <c r="E657" s="97"/>
      <c r="G657" s="35"/>
      <c r="I657" s="40"/>
      <c r="K657" s="35"/>
    </row>
    <row r="658" spans="5:11" ht="15">
      <c r="E658" s="97"/>
      <c r="G658" s="35"/>
      <c r="I658" s="40"/>
      <c r="K658" s="35"/>
    </row>
    <row r="659" spans="5:11" ht="15">
      <c r="E659" s="97"/>
      <c r="G659" s="35"/>
      <c r="I659" s="40"/>
      <c r="K659" s="35"/>
    </row>
    <row r="660" spans="5:11" ht="15">
      <c r="E660" s="97"/>
      <c r="G660" s="35"/>
      <c r="I660" s="40"/>
      <c r="K660" s="35"/>
    </row>
    <row r="661" spans="5:11" ht="15">
      <c r="E661" s="97"/>
      <c r="G661" s="35"/>
      <c r="I661" s="40"/>
      <c r="K661" s="35"/>
    </row>
    <row r="662" spans="5:11" ht="15">
      <c r="E662" s="97"/>
      <c r="G662" s="35"/>
      <c r="I662" s="40"/>
      <c r="K662" s="35"/>
    </row>
    <row r="663" spans="5:11" ht="15">
      <c r="E663" s="97"/>
      <c r="G663" s="35"/>
      <c r="I663" s="40"/>
      <c r="K663" s="35"/>
    </row>
    <row r="664" spans="5:11" ht="15">
      <c r="E664" s="97"/>
      <c r="G664" s="35"/>
      <c r="I664" s="40"/>
      <c r="K664" s="35"/>
    </row>
    <row r="665" spans="5:11" ht="15">
      <c r="E665" s="97"/>
      <c r="G665" s="35"/>
      <c r="I665" s="40"/>
      <c r="K665" s="35"/>
    </row>
    <row r="666" spans="5:11" ht="15">
      <c r="E666" s="97"/>
      <c r="G666" s="35"/>
      <c r="I666" s="40"/>
      <c r="K666" s="35"/>
    </row>
    <row r="667" spans="5:11" ht="15">
      <c r="E667" s="97"/>
      <c r="G667" s="35"/>
      <c r="I667" s="40"/>
      <c r="K667" s="35"/>
    </row>
    <row r="668" spans="5:11" ht="15">
      <c r="E668" s="97"/>
      <c r="G668" s="35"/>
      <c r="I668" s="40"/>
      <c r="K668" s="35"/>
    </row>
    <row r="669" spans="5:11" ht="15">
      <c r="E669" s="97"/>
      <c r="G669" s="35"/>
      <c r="I669" s="40"/>
      <c r="K669" s="35"/>
    </row>
    <row r="670" spans="5:11" ht="15">
      <c r="E670" s="97"/>
      <c r="G670" s="35"/>
      <c r="I670" s="40"/>
      <c r="K670" s="35"/>
    </row>
    <row r="671" spans="5:11" ht="15">
      <c r="E671" s="97"/>
      <c r="G671" s="35"/>
      <c r="I671" s="40"/>
      <c r="K671" s="35"/>
    </row>
    <row r="672" spans="5:11" ht="15">
      <c r="E672" s="97"/>
      <c r="G672" s="35"/>
      <c r="I672" s="40"/>
      <c r="K672" s="35"/>
    </row>
    <row r="673" spans="5:11" ht="15">
      <c r="E673" s="97"/>
      <c r="G673" s="35"/>
      <c r="I673" s="40"/>
      <c r="K673" s="35"/>
    </row>
    <row r="674" spans="5:11" ht="15">
      <c r="E674" s="97"/>
      <c r="G674" s="35"/>
      <c r="I674" s="40"/>
      <c r="K674" s="35"/>
    </row>
    <row r="675" spans="5:11" ht="15">
      <c r="E675" s="97"/>
      <c r="G675" s="35"/>
      <c r="I675" s="40"/>
      <c r="K675" s="35"/>
    </row>
    <row r="676" spans="5:11" ht="15">
      <c r="E676" s="97"/>
      <c r="G676" s="35"/>
      <c r="I676" s="40"/>
      <c r="K676" s="35"/>
    </row>
    <row r="677" spans="5:11" ht="15">
      <c r="E677" s="97"/>
      <c r="G677" s="35"/>
      <c r="I677" s="40"/>
      <c r="K677" s="35"/>
    </row>
    <row r="678" spans="5:11" ht="15">
      <c r="E678" s="97"/>
      <c r="G678" s="35"/>
      <c r="I678" s="40"/>
      <c r="K678" s="35"/>
    </row>
    <row r="679" spans="5:11" ht="15">
      <c r="E679" s="97"/>
      <c r="G679" s="35"/>
      <c r="I679" s="40"/>
      <c r="K679" s="35"/>
    </row>
    <row r="680" spans="5:11" ht="15">
      <c r="E680" s="97"/>
      <c r="G680" s="35"/>
      <c r="I680" s="40"/>
      <c r="K680" s="35"/>
    </row>
    <row r="681" spans="5:11" ht="15">
      <c r="E681" s="97"/>
      <c r="G681" s="35"/>
      <c r="I681" s="40"/>
      <c r="K681" s="35"/>
    </row>
    <row r="682" spans="5:11" ht="15">
      <c r="E682" s="97"/>
      <c r="G682" s="35"/>
      <c r="I682" s="40"/>
      <c r="K682" s="35"/>
    </row>
    <row r="683" spans="5:11" ht="15">
      <c r="E683" s="97"/>
      <c r="G683" s="35"/>
      <c r="I683" s="40"/>
      <c r="K683" s="35"/>
    </row>
    <row r="684" spans="5:11" ht="15">
      <c r="E684" s="97"/>
      <c r="G684" s="35"/>
      <c r="I684" s="40"/>
      <c r="K684" s="35"/>
    </row>
    <row r="685" spans="5:11" ht="15">
      <c r="E685" s="97"/>
      <c r="G685" s="35"/>
      <c r="I685" s="40"/>
      <c r="K685" s="35"/>
    </row>
    <row r="686" spans="5:11" ht="15">
      <c r="E686" s="97"/>
      <c r="G686" s="35"/>
      <c r="I686" s="40"/>
      <c r="K686" s="35"/>
    </row>
    <row r="687" spans="5:11" ht="15">
      <c r="E687" s="97"/>
      <c r="G687" s="35"/>
      <c r="I687" s="40"/>
      <c r="K687" s="35"/>
    </row>
    <row r="688" spans="5:11" ht="15">
      <c r="E688" s="97"/>
      <c r="G688" s="35"/>
      <c r="I688" s="40"/>
      <c r="K688" s="35"/>
    </row>
    <row r="689" spans="5:11" ht="15">
      <c r="E689" s="97"/>
      <c r="G689" s="35"/>
      <c r="I689" s="40"/>
      <c r="K689" s="35"/>
    </row>
    <row r="690" spans="5:11" ht="15">
      <c r="E690" s="97"/>
      <c r="G690" s="35"/>
      <c r="I690" s="40"/>
      <c r="K690" s="35"/>
    </row>
    <row r="691" spans="5:11" ht="15">
      <c r="E691" s="97"/>
      <c r="G691" s="35"/>
      <c r="I691" s="40"/>
      <c r="K691" s="35"/>
    </row>
    <row r="692" spans="5:11" ht="15">
      <c r="E692" s="97"/>
      <c r="G692" s="35"/>
      <c r="I692" s="40"/>
      <c r="K692" s="35"/>
    </row>
    <row r="693" spans="5:11" ht="15">
      <c r="E693" s="97"/>
      <c r="G693" s="35"/>
      <c r="I693" s="40"/>
      <c r="K693" s="35"/>
    </row>
    <row r="694" spans="5:11" ht="15">
      <c r="E694" s="97"/>
      <c r="G694" s="35"/>
      <c r="I694" s="40"/>
      <c r="K694" s="35"/>
    </row>
    <row r="695" spans="5:11" ht="15">
      <c r="E695" s="97"/>
      <c r="G695" s="35"/>
      <c r="I695" s="40"/>
      <c r="K695" s="35"/>
    </row>
    <row r="696" spans="5:11" ht="15">
      <c r="E696" s="97"/>
      <c r="G696" s="35"/>
      <c r="I696" s="40"/>
      <c r="K696" s="35"/>
    </row>
    <row r="697" spans="5:11" ht="15">
      <c r="E697" s="97"/>
      <c r="G697" s="35"/>
      <c r="I697" s="40"/>
      <c r="K697" s="35"/>
    </row>
    <row r="698" spans="5:11" ht="15">
      <c r="E698" s="97"/>
      <c r="G698" s="35"/>
      <c r="I698" s="40"/>
      <c r="K698" s="35"/>
    </row>
    <row r="699" spans="5:11" ht="15">
      <c r="E699" s="97"/>
      <c r="G699" s="35"/>
      <c r="I699" s="40"/>
      <c r="K699" s="35"/>
    </row>
    <row r="700" spans="5:11" ht="15">
      <c r="E700" s="97"/>
      <c r="G700" s="35"/>
      <c r="I700" s="40"/>
      <c r="K700" s="35"/>
    </row>
    <row r="701" spans="5:11" ht="15">
      <c r="E701" s="97"/>
      <c r="G701" s="35"/>
      <c r="I701" s="40"/>
      <c r="K701" s="35"/>
    </row>
    <row r="702" spans="5:11" ht="15">
      <c r="E702" s="97"/>
      <c r="G702" s="35"/>
      <c r="I702" s="40"/>
      <c r="K702" s="35"/>
    </row>
    <row r="703" spans="5:11" ht="15">
      <c r="E703" s="97"/>
      <c r="G703" s="35"/>
      <c r="I703" s="40"/>
      <c r="K703" s="35"/>
    </row>
    <row r="704" spans="5:11" ht="15">
      <c r="E704" s="97"/>
      <c r="G704" s="35"/>
      <c r="I704" s="40"/>
      <c r="K704" s="35"/>
    </row>
    <row r="705" spans="5:11" ht="15">
      <c r="E705" s="97"/>
      <c r="G705" s="35"/>
      <c r="I705" s="40"/>
      <c r="K705" s="35"/>
    </row>
    <row r="706" spans="5:11" ht="15">
      <c r="E706" s="97"/>
      <c r="G706" s="35"/>
      <c r="I706" s="40"/>
      <c r="K706" s="35"/>
    </row>
    <row r="707" spans="5:11" ht="15">
      <c r="E707" s="97"/>
      <c r="G707" s="35"/>
      <c r="I707" s="40"/>
      <c r="K707" s="35"/>
    </row>
    <row r="708" spans="5:11" ht="15">
      <c r="E708" s="97"/>
      <c r="G708" s="35"/>
      <c r="I708" s="40"/>
      <c r="K708" s="35"/>
    </row>
    <row r="709" spans="5:11" ht="15">
      <c r="E709" s="97"/>
      <c r="G709" s="35"/>
      <c r="I709" s="40"/>
      <c r="K709" s="35"/>
    </row>
    <row r="710" spans="5:11" ht="15">
      <c r="E710" s="97"/>
      <c r="G710" s="35"/>
      <c r="I710" s="40"/>
      <c r="K710" s="35"/>
    </row>
    <row r="711" spans="5:11" ht="15">
      <c r="E711" s="97"/>
      <c r="G711" s="35"/>
      <c r="I711" s="40"/>
      <c r="K711" s="35"/>
    </row>
    <row r="712" spans="5:11" ht="15">
      <c r="E712" s="97"/>
      <c r="G712" s="35"/>
      <c r="I712" s="40"/>
      <c r="K712" s="35"/>
    </row>
    <row r="713" spans="5:11" ht="15">
      <c r="E713" s="97"/>
      <c r="G713" s="35"/>
      <c r="I713" s="40"/>
      <c r="K713" s="35"/>
    </row>
    <row r="714" spans="5:11" ht="15">
      <c r="E714" s="97"/>
      <c r="G714" s="35"/>
      <c r="I714" s="40"/>
      <c r="K714" s="35"/>
    </row>
    <row r="715" spans="5:11" ht="15">
      <c r="E715" s="97"/>
      <c r="G715" s="35"/>
      <c r="I715" s="40"/>
      <c r="K715" s="35"/>
    </row>
    <row r="716" spans="5:11" ht="15">
      <c r="E716" s="97"/>
      <c r="G716" s="35"/>
      <c r="I716" s="40"/>
      <c r="K716" s="35"/>
    </row>
    <row r="717" spans="5:11" ht="15">
      <c r="E717" s="97"/>
      <c r="G717" s="35"/>
      <c r="I717" s="40"/>
      <c r="K717" s="35"/>
    </row>
    <row r="718" spans="5:11" ht="15">
      <c r="E718" s="97"/>
      <c r="G718" s="35"/>
      <c r="I718" s="40"/>
      <c r="K718" s="35"/>
    </row>
    <row r="719" spans="5:11" ht="15">
      <c r="E719" s="97"/>
      <c r="G719" s="35"/>
      <c r="I719" s="40"/>
      <c r="K719" s="35"/>
    </row>
    <row r="720" spans="5:11" ht="15">
      <c r="E720" s="97"/>
      <c r="G720" s="35"/>
      <c r="I720" s="40"/>
      <c r="K720" s="35"/>
    </row>
    <row r="721" spans="5:11" ht="15">
      <c r="E721" s="97"/>
      <c r="G721" s="35"/>
      <c r="I721" s="40"/>
      <c r="K721" s="35"/>
    </row>
    <row r="722" spans="5:11" ht="15">
      <c r="E722" s="97"/>
      <c r="G722" s="35"/>
      <c r="I722" s="40"/>
      <c r="K722" s="35"/>
    </row>
    <row r="723" spans="5:11" ht="15">
      <c r="E723" s="97"/>
      <c r="G723" s="35"/>
      <c r="I723" s="40"/>
      <c r="K723" s="35"/>
    </row>
    <row r="724" spans="5:11" ht="15">
      <c r="E724" s="97"/>
      <c r="G724" s="35"/>
      <c r="I724" s="40"/>
      <c r="K724" s="35"/>
    </row>
    <row r="725" spans="5:11" ht="15">
      <c r="E725" s="97"/>
      <c r="G725" s="35"/>
      <c r="I725" s="40"/>
      <c r="K725" s="35"/>
    </row>
    <row r="726" spans="5:11" ht="15">
      <c r="E726" s="97"/>
      <c r="G726" s="35"/>
      <c r="I726" s="40"/>
      <c r="K726" s="35"/>
    </row>
    <row r="727" spans="5:11" ht="15">
      <c r="E727" s="97"/>
      <c r="G727" s="35"/>
      <c r="I727" s="40"/>
      <c r="K727" s="35"/>
    </row>
    <row r="728" spans="5:11" ht="15">
      <c r="E728" s="97"/>
      <c r="G728" s="35"/>
      <c r="I728" s="40"/>
      <c r="K728" s="35"/>
    </row>
    <row r="729" spans="5:11" ht="15">
      <c r="E729" s="97"/>
      <c r="G729" s="35"/>
      <c r="I729" s="40"/>
      <c r="K729" s="35"/>
    </row>
    <row r="730" spans="5:11" ht="15">
      <c r="E730" s="97"/>
      <c r="G730" s="35"/>
      <c r="I730" s="40"/>
      <c r="K730" s="35"/>
    </row>
    <row r="731" spans="5:11" ht="15">
      <c r="E731" s="97"/>
      <c r="G731" s="35"/>
      <c r="I731" s="40"/>
      <c r="K731" s="35"/>
    </row>
    <row r="732" spans="5:11" ht="15">
      <c r="E732" s="97"/>
      <c r="G732" s="35"/>
      <c r="I732" s="40"/>
      <c r="K732" s="35"/>
    </row>
    <row r="733" spans="5:11" ht="15">
      <c r="E733" s="97"/>
      <c r="G733" s="35"/>
      <c r="I733" s="40"/>
      <c r="K733" s="35"/>
    </row>
    <row r="734" spans="5:11" ht="15">
      <c r="E734" s="97"/>
      <c r="G734" s="35"/>
      <c r="I734" s="40"/>
      <c r="K734" s="35"/>
    </row>
    <row r="735" spans="5:11" ht="15">
      <c r="E735" s="97"/>
      <c r="G735" s="35"/>
      <c r="I735" s="40"/>
      <c r="K735" s="35"/>
    </row>
    <row r="736" spans="5:11" ht="15">
      <c r="E736" s="97"/>
      <c r="G736" s="35"/>
      <c r="I736" s="40"/>
      <c r="K736" s="35"/>
    </row>
    <row r="737" spans="5:11" ht="15">
      <c r="E737" s="97"/>
      <c r="G737" s="35"/>
      <c r="I737" s="40"/>
      <c r="K737" s="35"/>
    </row>
    <row r="738" spans="5:11" ht="15">
      <c r="E738" s="97"/>
      <c r="G738" s="35"/>
      <c r="I738" s="40"/>
      <c r="K738" s="35"/>
    </row>
    <row r="739" spans="5:11" ht="15">
      <c r="E739" s="97"/>
      <c r="G739" s="35"/>
      <c r="I739" s="40"/>
      <c r="K739" s="35"/>
    </row>
    <row r="740" spans="5:11" ht="15">
      <c r="E740" s="97"/>
      <c r="G740" s="35"/>
      <c r="I740" s="40"/>
      <c r="K740" s="35"/>
    </row>
    <row r="741" spans="5:11" ht="15">
      <c r="E741" s="97"/>
      <c r="G741" s="35"/>
      <c r="I741" s="40"/>
      <c r="K741" s="35"/>
    </row>
    <row r="742" spans="5:11" ht="15">
      <c r="E742" s="97"/>
      <c r="G742" s="35"/>
      <c r="I742" s="40"/>
      <c r="K742" s="35"/>
    </row>
    <row r="743" spans="5:11" ht="15">
      <c r="E743" s="97"/>
      <c r="G743" s="35"/>
      <c r="I743" s="40"/>
      <c r="K743" s="35"/>
    </row>
    <row r="744" spans="5:11" ht="15">
      <c r="E744" s="97"/>
      <c r="G744" s="35"/>
      <c r="I744" s="40"/>
      <c r="K744" s="35"/>
    </row>
    <row r="745" spans="5:11" ht="15">
      <c r="E745" s="97"/>
      <c r="G745" s="35"/>
      <c r="I745" s="40"/>
      <c r="K745" s="35"/>
    </row>
    <row r="746" spans="5:11" ht="15">
      <c r="E746" s="97"/>
      <c r="G746" s="35"/>
      <c r="I746" s="40"/>
      <c r="K746" s="35"/>
    </row>
    <row r="747" spans="5:11" ht="15">
      <c r="E747" s="97"/>
      <c r="G747" s="35"/>
      <c r="I747" s="40"/>
      <c r="K747" s="35"/>
    </row>
    <row r="748" spans="5:11" ht="15">
      <c r="E748" s="97"/>
      <c r="G748" s="35"/>
      <c r="I748" s="40"/>
      <c r="K748" s="35"/>
    </row>
    <row r="749" spans="5:11" ht="15">
      <c r="E749" s="97"/>
      <c r="G749" s="35"/>
      <c r="I749" s="40"/>
      <c r="K749" s="35"/>
    </row>
    <row r="750" spans="5:11" ht="15">
      <c r="E750" s="97"/>
      <c r="G750" s="35"/>
      <c r="I750" s="40"/>
      <c r="K750" s="35"/>
    </row>
    <row r="751" spans="5:11" ht="15">
      <c r="E751" s="97"/>
      <c r="G751" s="35"/>
      <c r="I751" s="40"/>
      <c r="K751" s="35"/>
    </row>
    <row r="752" spans="5:11" ht="15">
      <c r="E752" s="97"/>
      <c r="G752" s="35"/>
      <c r="I752" s="40"/>
      <c r="K752" s="35"/>
    </row>
    <row r="753" spans="5:11" ht="15">
      <c r="E753" s="97"/>
      <c r="G753" s="35"/>
      <c r="I753" s="40"/>
      <c r="K753" s="35"/>
    </row>
    <row r="754" spans="5:11" ht="15">
      <c r="E754" s="97"/>
      <c r="G754" s="35"/>
      <c r="I754" s="40"/>
      <c r="K754" s="35"/>
    </row>
    <row r="755" spans="5:11" ht="15">
      <c r="E755" s="97"/>
      <c r="G755" s="35"/>
      <c r="I755" s="40"/>
      <c r="K755" s="35"/>
    </row>
    <row r="756" spans="5:11" ht="15">
      <c r="E756" s="97"/>
      <c r="G756" s="35"/>
      <c r="I756" s="40"/>
      <c r="K756" s="35"/>
    </row>
    <row r="757" spans="5:11" ht="15">
      <c r="E757" s="97"/>
      <c r="G757" s="35"/>
      <c r="I757" s="40"/>
      <c r="K757" s="35"/>
    </row>
    <row r="758" spans="5:11" ht="15">
      <c r="E758" s="97"/>
      <c r="G758" s="35"/>
      <c r="I758" s="40"/>
      <c r="K758" s="35"/>
    </row>
    <row r="759" spans="5:11" ht="15">
      <c r="E759" s="97"/>
      <c r="G759" s="35"/>
      <c r="I759" s="40"/>
      <c r="K759" s="35"/>
    </row>
    <row r="760" spans="5:11" ht="15">
      <c r="E760" s="97"/>
      <c r="G760" s="35"/>
      <c r="I760" s="40"/>
      <c r="K760" s="35"/>
    </row>
    <row r="761" spans="5:11" ht="15">
      <c r="E761" s="97"/>
      <c r="G761" s="35"/>
      <c r="I761" s="40"/>
      <c r="K761" s="35"/>
    </row>
    <row r="762" spans="5:11" ht="15">
      <c r="E762" s="97"/>
      <c r="G762" s="35"/>
      <c r="I762" s="40"/>
      <c r="K762" s="35"/>
    </row>
    <row r="763" spans="5:11" ht="15">
      <c r="E763" s="97"/>
      <c r="G763" s="35"/>
      <c r="I763" s="40"/>
      <c r="K763" s="35"/>
    </row>
    <row r="764" spans="5:11" ht="15">
      <c r="E764" s="97"/>
      <c r="G764" s="35"/>
      <c r="I764" s="40"/>
      <c r="K764" s="35"/>
    </row>
    <row r="765" spans="5:11" ht="15">
      <c r="E765" s="97"/>
      <c r="G765" s="35"/>
      <c r="I765" s="40"/>
      <c r="K765" s="35"/>
    </row>
    <row r="766" spans="5:11" ht="15">
      <c r="E766" s="97"/>
      <c r="G766" s="35"/>
      <c r="I766" s="40"/>
      <c r="K766" s="35"/>
    </row>
    <row r="767" spans="5:11" ht="15">
      <c r="E767" s="97"/>
      <c r="G767" s="35"/>
      <c r="I767" s="40"/>
      <c r="K767" s="35"/>
    </row>
    <row r="768" spans="5:11" ht="15">
      <c r="E768" s="97"/>
      <c r="G768" s="35"/>
      <c r="I768" s="40"/>
      <c r="K768" s="35"/>
    </row>
    <row r="769" spans="5:11" ht="15">
      <c r="E769" s="97"/>
      <c r="G769" s="35"/>
      <c r="I769" s="40"/>
      <c r="K769" s="35"/>
    </row>
    <row r="770" spans="5:11" ht="15">
      <c r="E770" s="97"/>
      <c r="G770" s="35"/>
      <c r="I770" s="40"/>
      <c r="K770" s="35"/>
    </row>
    <row r="771" spans="5:11" ht="15">
      <c r="E771" s="97"/>
      <c r="G771" s="35"/>
      <c r="I771" s="40"/>
      <c r="K771" s="35"/>
    </row>
    <row r="772" spans="5:11" ht="15">
      <c r="E772" s="97"/>
      <c r="G772" s="35"/>
      <c r="I772" s="40"/>
      <c r="K772" s="35"/>
    </row>
    <row r="773" spans="5:11" ht="15">
      <c r="E773" s="97"/>
      <c r="G773" s="35"/>
      <c r="I773" s="40"/>
      <c r="K773" s="35"/>
    </row>
    <row r="774" spans="5:11" ht="15">
      <c r="E774" s="97"/>
      <c r="G774" s="35"/>
      <c r="I774" s="40"/>
      <c r="K774" s="35"/>
    </row>
    <row r="775" spans="5:11" ht="15">
      <c r="E775" s="97"/>
      <c r="G775" s="35"/>
      <c r="I775" s="40"/>
      <c r="K775" s="35"/>
    </row>
    <row r="776" spans="5:11" ht="15">
      <c r="E776" s="97"/>
      <c r="G776" s="35"/>
      <c r="I776" s="40"/>
      <c r="K776" s="35"/>
    </row>
    <row r="777" spans="5:11" ht="15">
      <c r="E777" s="97"/>
      <c r="G777" s="35"/>
      <c r="I777" s="40"/>
      <c r="K777" s="35"/>
    </row>
    <row r="778" spans="5:11" ht="15">
      <c r="E778" s="97"/>
      <c r="G778" s="35"/>
      <c r="I778" s="40"/>
      <c r="K778" s="35"/>
    </row>
    <row r="779" spans="5:11" ht="15">
      <c r="E779" s="97"/>
      <c r="G779" s="35"/>
      <c r="I779" s="40"/>
      <c r="K779" s="35"/>
    </row>
    <row r="780" spans="5:11" ht="15">
      <c r="E780" s="97"/>
      <c r="G780" s="35"/>
      <c r="I780" s="40"/>
      <c r="K780" s="35"/>
    </row>
    <row r="781" spans="5:11" ht="15">
      <c r="E781" s="97"/>
      <c r="G781" s="35"/>
      <c r="I781" s="40"/>
      <c r="K781" s="35"/>
    </row>
    <row r="782" spans="5:11" ht="15">
      <c r="E782" s="97"/>
      <c r="G782" s="35"/>
      <c r="I782" s="40"/>
      <c r="K782" s="35"/>
    </row>
    <row r="783" spans="5:11" ht="15">
      <c r="E783" s="97"/>
      <c r="G783" s="35"/>
      <c r="I783" s="40"/>
      <c r="K783" s="35"/>
    </row>
    <row r="784" spans="5:11" ht="15">
      <c r="E784" s="97"/>
      <c r="G784" s="35"/>
      <c r="I784" s="40"/>
      <c r="K784" s="35"/>
    </row>
    <row r="785" spans="5:11" ht="15">
      <c r="E785" s="97"/>
      <c r="G785" s="35"/>
      <c r="I785" s="40"/>
      <c r="K785" s="35"/>
    </row>
    <row r="786" spans="5:11" ht="15">
      <c r="E786" s="97"/>
      <c r="G786" s="35"/>
      <c r="I786" s="40"/>
      <c r="K786" s="35"/>
    </row>
    <row r="787" spans="5:11" ht="15">
      <c r="E787" s="97"/>
      <c r="G787" s="35"/>
      <c r="I787" s="40"/>
      <c r="K787" s="35"/>
    </row>
    <row r="788" spans="5:11" ht="15">
      <c r="E788" s="97"/>
      <c r="G788" s="35"/>
      <c r="I788" s="40"/>
      <c r="K788" s="35"/>
    </row>
    <row r="789" spans="5:11" ht="15">
      <c r="E789" s="97"/>
      <c r="G789" s="35"/>
      <c r="I789" s="40"/>
      <c r="K789" s="35"/>
    </row>
    <row r="790" spans="5:11" ht="15">
      <c r="E790" s="97"/>
      <c r="G790" s="35"/>
      <c r="I790" s="40"/>
      <c r="K790" s="35"/>
    </row>
    <row r="791" spans="5:11" ht="15">
      <c r="E791" s="97"/>
      <c r="G791" s="35"/>
      <c r="I791" s="40"/>
      <c r="K791" s="35"/>
    </row>
    <row r="792" spans="5:11" ht="15">
      <c r="E792" s="97"/>
      <c r="G792" s="35"/>
      <c r="I792" s="40"/>
      <c r="K792" s="35"/>
    </row>
    <row r="793" spans="5:11" ht="15">
      <c r="E793" s="97"/>
      <c r="G793" s="35"/>
      <c r="I793" s="40"/>
      <c r="K793" s="35"/>
    </row>
    <row r="794" spans="5:11" ht="15">
      <c r="E794" s="97"/>
      <c r="G794" s="35"/>
      <c r="I794" s="40"/>
      <c r="K794" s="35"/>
    </row>
    <row r="795" spans="5:11" ht="15">
      <c r="E795" s="97"/>
      <c r="G795" s="35"/>
      <c r="I795" s="40"/>
      <c r="K795" s="35"/>
    </row>
    <row r="796" spans="5:11" ht="15">
      <c r="E796" s="97"/>
      <c r="G796" s="35"/>
      <c r="I796" s="40"/>
      <c r="K796" s="35"/>
    </row>
    <row r="797" spans="5:11" ht="15">
      <c r="E797" s="97"/>
      <c r="G797" s="35"/>
      <c r="I797" s="40"/>
      <c r="K797" s="35"/>
    </row>
    <row r="798" spans="5:11" ht="15">
      <c r="E798" s="97"/>
      <c r="G798" s="35"/>
      <c r="I798" s="40"/>
      <c r="K798" s="35"/>
    </row>
    <row r="799" spans="5:11" ht="15">
      <c r="E799" s="97"/>
      <c r="G799" s="35"/>
      <c r="I799" s="40"/>
      <c r="K799" s="35"/>
    </row>
    <row r="800" spans="5:11" ht="15">
      <c r="E800" s="97"/>
      <c r="G800" s="35"/>
      <c r="I800" s="40"/>
      <c r="K800" s="35"/>
    </row>
    <row r="801" spans="5:11" ht="15">
      <c r="E801" s="97"/>
      <c r="G801" s="35"/>
      <c r="I801" s="40"/>
      <c r="K801" s="35"/>
    </row>
    <row r="802" spans="5:11" ht="15">
      <c r="E802" s="97"/>
      <c r="G802" s="35"/>
      <c r="I802" s="40"/>
      <c r="K802" s="35"/>
    </row>
    <row r="803" spans="5:11" ht="15">
      <c r="E803" s="97"/>
      <c r="G803" s="35"/>
      <c r="I803" s="40"/>
      <c r="K803" s="35"/>
    </row>
    <row r="804" spans="5:11" ht="15">
      <c r="E804" s="97"/>
      <c r="G804" s="35"/>
      <c r="I804" s="40"/>
      <c r="K804" s="35"/>
    </row>
    <row r="805" spans="5:11" ht="15">
      <c r="E805" s="97"/>
      <c r="G805" s="35"/>
      <c r="I805" s="40"/>
      <c r="K805" s="35"/>
    </row>
    <row r="806" spans="5:11" ht="15">
      <c r="E806" s="97"/>
      <c r="G806" s="35"/>
      <c r="I806" s="40"/>
      <c r="K806" s="35"/>
    </row>
    <row r="807" spans="5:11" ht="15">
      <c r="E807" s="97"/>
      <c r="G807" s="35"/>
      <c r="I807" s="40"/>
      <c r="K807" s="35"/>
    </row>
    <row r="808" spans="5:11" ht="15">
      <c r="E808" s="97"/>
      <c r="G808" s="35"/>
      <c r="I808" s="40"/>
      <c r="K808" s="35"/>
    </row>
    <row r="809" spans="5:11" ht="15">
      <c r="E809" s="97"/>
      <c r="G809" s="35"/>
      <c r="I809" s="40"/>
      <c r="K809" s="35"/>
    </row>
    <row r="810" spans="5:11" ht="15">
      <c r="E810" s="97"/>
      <c r="G810" s="35"/>
      <c r="I810" s="40"/>
      <c r="K810" s="35"/>
    </row>
    <row r="811" spans="5:11" ht="15">
      <c r="E811" s="97"/>
      <c r="G811" s="35"/>
      <c r="I811" s="40"/>
      <c r="K811" s="35"/>
    </row>
    <row r="812" spans="5:11" ht="15">
      <c r="E812" s="97"/>
      <c r="G812" s="35"/>
      <c r="I812" s="40"/>
      <c r="K812" s="35"/>
    </row>
    <row r="813" spans="5:11" ht="15">
      <c r="E813" s="97"/>
      <c r="G813" s="35"/>
      <c r="I813" s="40"/>
      <c r="K813" s="35"/>
    </row>
    <row r="814" spans="5:11" ht="15">
      <c r="E814" s="97"/>
      <c r="G814" s="35"/>
      <c r="I814" s="40"/>
      <c r="K814" s="35"/>
    </row>
    <row r="815" spans="5:11" ht="15">
      <c r="E815" s="97"/>
      <c r="G815" s="35"/>
      <c r="I815" s="40"/>
      <c r="K815" s="35"/>
    </row>
    <row r="816" spans="5:11" ht="15">
      <c r="E816" s="97"/>
      <c r="G816" s="35"/>
      <c r="I816" s="40"/>
      <c r="K816" s="35"/>
    </row>
    <row r="817" spans="5:11" ht="15">
      <c r="E817" s="97"/>
      <c r="G817" s="35"/>
      <c r="I817" s="40"/>
      <c r="K817" s="35"/>
    </row>
    <row r="818" spans="5:11" ht="15">
      <c r="E818" s="97"/>
      <c r="G818" s="35"/>
      <c r="I818" s="40"/>
      <c r="K818" s="35"/>
    </row>
    <row r="819" spans="5:11" ht="15">
      <c r="E819" s="97"/>
      <c r="G819" s="35"/>
      <c r="I819" s="40"/>
      <c r="K819" s="35"/>
    </row>
    <row r="820" spans="5:11" ht="15">
      <c r="E820" s="97"/>
      <c r="G820" s="35"/>
      <c r="I820" s="40"/>
      <c r="K820" s="35"/>
    </row>
    <row r="821" spans="5:11" ht="15">
      <c r="E821" s="97"/>
      <c r="G821" s="35"/>
      <c r="I821" s="40"/>
      <c r="K821" s="35"/>
    </row>
    <row r="822" spans="5:11" ht="15">
      <c r="E822" s="97"/>
      <c r="G822" s="35"/>
      <c r="I822" s="40"/>
      <c r="K822" s="35"/>
    </row>
    <row r="823" spans="5:11" ht="15">
      <c r="E823" s="97"/>
      <c r="G823" s="35"/>
      <c r="I823" s="40"/>
      <c r="K823" s="35"/>
    </row>
    <row r="824" spans="5:11" ht="15">
      <c r="E824" s="97"/>
      <c r="G824" s="35"/>
      <c r="I824" s="40"/>
      <c r="K824" s="35"/>
    </row>
    <row r="825" spans="5:11" ht="15">
      <c r="E825" s="97"/>
      <c r="G825" s="35"/>
      <c r="I825" s="40"/>
      <c r="K825" s="35"/>
    </row>
    <row r="826" spans="5:11" ht="15">
      <c r="E826" s="97"/>
      <c r="G826" s="35"/>
      <c r="I826" s="40"/>
      <c r="K826" s="35"/>
    </row>
    <row r="827" spans="5:11" ht="15">
      <c r="E827" s="97"/>
      <c r="G827" s="35"/>
      <c r="I827" s="40"/>
      <c r="K827" s="35"/>
    </row>
    <row r="828" spans="5:11" ht="15">
      <c r="E828" s="97"/>
      <c r="G828" s="35"/>
      <c r="I828" s="40"/>
      <c r="K828" s="35"/>
    </row>
    <row r="829" spans="5:11" ht="15">
      <c r="E829" s="97"/>
      <c r="G829" s="35"/>
      <c r="I829" s="40"/>
      <c r="K829" s="35"/>
    </row>
    <row r="830" spans="5:11" ht="15">
      <c r="E830" s="97"/>
      <c r="G830" s="35"/>
      <c r="I830" s="40"/>
      <c r="K830" s="35"/>
    </row>
    <row r="831" spans="5:11" ht="15">
      <c r="E831" s="97"/>
      <c r="G831" s="35"/>
      <c r="I831" s="40"/>
      <c r="K831" s="35"/>
    </row>
    <row r="832" spans="5:11" ht="15">
      <c r="E832" s="97"/>
      <c r="G832" s="35"/>
      <c r="I832" s="40"/>
      <c r="K832" s="35"/>
    </row>
    <row r="833" spans="5:11" ht="15">
      <c r="E833" s="97"/>
      <c r="G833" s="35"/>
      <c r="I833" s="40"/>
      <c r="K833" s="35"/>
    </row>
    <row r="834" spans="5:11" ht="15">
      <c r="E834" s="97"/>
      <c r="G834" s="35"/>
      <c r="I834" s="40"/>
      <c r="K834" s="35"/>
    </row>
    <row r="835" spans="5:11" ht="15">
      <c r="E835" s="97"/>
      <c r="G835" s="35"/>
      <c r="I835" s="40"/>
      <c r="K835" s="35"/>
    </row>
    <row r="836" spans="5:11" ht="15">
      <c r="E836" s="97"/>
      <c r="G836" s="35"/>
      <c r="I836" s="40"/>
      <c r="K836" s="35"/>
    </row>
    <row r="837" spans="5:11" ht="15">
      <c r="E837" s="97"/>
      <c r="G837" s="35"/>
      <c r="I837" s="40"/>
      <c r="K837" s="35"/>
    </row>
    <row r="838" spans="5:11" ht="15">
      <c r="E838" s="97"/>
      <c r="G838" s="35"/>
      <c r="I838" s="40"/>
      <c r="K838" s="35"/>
    </row>
    <row r="839" spans="5:11" ht="15">
      <c r="E839" s="97"/>
      <c r="G839" s="35"/>
      <c r="I839" s="40"/>
      <c r="K839" s="35"/>
    </row>
    <row r="840" spans="5:11" ht="15">
      <c r="E840" s="97"/>
      <c r="G840" s="35"/>
      <c r="I840" s="40"/>
      <c r="K840" s="35"/>
    </row>
    <row r="841" spans="5:11" ht="15">
      <c r="E841" s="97"/>
      <c r="G841" s="35"/>
      <c r="I841" s="40"/>
      <c r="K841" s="35"/>
    </row>
    <row r="842" spans="5:11" ht="15">
      <c r="E842" s="97"/>
      <c r="G842" s="35"/>
      <c r="I842" s="40"/>
      <c r="K842" s="35"/>
    </row>
    <row r="843" spans="5:11" ht="15">
      <c r="E843" s="97"/>
      <c r="G843" s="35"/>
      <c r="I843" s="40"/>
      <c r="K843" s="35"/>
    </row>
    <row r="844" spans="5:11" ht="15">
      <c r="E844" s="97"/>
      <c r="G844" s="35"/>
      <c r="I844" s="40"/>
      <c r="K844" s="35"/>
    </row>
    <row r="845" spans="5:11" ht="15">
      <c r="E845" s="97"/>
      <c r="G845" s="35"/>
      <c r="I845" s="40"/>
      <c r="K845" s="35"/>
    </row>
    <row r="846" spans="5:11" ht="15">
      <c r="E846" s="97"/>
      <c r="G846" s="35"/>
      <c r="I846" s="40"/>
      <c r="K846" s="35"/>
    </row>
    <row r="847" spans="5:11" ht="15">
      <c r="E847" s="97"/>
      <c r="G847" s="35"/>
      <c r="I847" s="40"/>
      <c r="K847" s="35"/>
    </row>
    <row r="848" spans="5:11" ht="15">
      <c r="E848" s="97"/>
      <c r="G848" s="35"/>
      <c r="I848" s="40"/>
      <c r="K848" s="35"/>
    </row>
    <row r="849" spans="5:11" ht="15">
      <c r="E849" s="97"/>
      <c r="G849" s="35"/>
      <c r="I849" s="40"/>
      <c r="K849" s="35"/>
    </row>
    <row r="850" spans="5:11" ht="15">
      <c r="E850" s="97"/>
      <c r="G850" s="35"/>
      <c r="I850" s="40"/>
      <c r="K850" s="35"/>
    </row>
    <row r="851" spans="5:11" ht="15">
      <c r="E851" s="97"/>
      <c r="G851" s="35"/>
      <c r="I851" s="40"/>
      <c r="K851" s="35"/>
    </row>
    <row r="852" spans="5:11" ht="15">
      <c r="E852" s="97"/>
      <c r="G852" s="35"/>
      <c r="I852" s="40"/>
      <c r="K852" s="35"/>
    </row>
    <row r="853" spans="5:11" ht="15">
      <c r="E853" s="97"/>
      <c r="G853" s="35"/>
      <c r="I853" s="40"/>
      <c r="K853" s="35"/>
    </row>
    <row r="854" spans="5:11" ht="15">
      <c r="E854" s="97"/>
      <c r="G854" s="35"/>
      <c r="I854" s="40"/>
      <c r="K854" s="35"/>
    </row>
    <row r="855" spans="5:11" ht="15">
      <c r="E855" s="97"/>
      <c r="G855" s="35"/>
      <c r="I855" s="40"/>
      <c r="K855" s="35"/>
    </row>
    <row r="856" spans="5:11" ht="15">
      <c r="E856" s="97"/>
      <c r="G856" s="35"/>
      <c r="I856" s="40"/>
      <c r="K856" s="35"/>
    </row>
    <row r="857" spans="5:11" ht="15">
      <c r="E857" s="97"/>
      <c r="G857" s="35"/>
      <c r="I857" s="40"/>
      <c r="K857" s="35"/>
    </row>
    <row r="858" spans="5:11" ht="15">
      <c r="E858" s="97"/>
      <c r="G858" s="35"/>
      <c r="I858" s="40"/>
      <c r="K858" s="35"/>
    </row>
    <row r="859" spans="5:11" ht="15">
      <c r="E859" s="97"/>
      <c r="G859" s="35"/>
      <c r="I859" s="40"/>
      <c r="K859" s="35"/>
    </row>
    <row r="860" spans="5:11" ht="15">
      <c r="E860" s="97"/>
      <c r="G860" s="35"/>
      <c r="I860" s="40"/>
      <c r="K860" s="35"/>
    </row>
    <row r="861" spans="5:11" ht="15">
      <c r="E861" s="97"/>
      <c r="G861" s="35"/>
      <c r="I861" s="40"/>
      <c r="K861" s="35"/>
    </row>
    <row r="862" spans="5:11" ht="15">
      <c r="E862" s="97"/>
      <c r="G862" s="35"/>
      <c r="I862" s="40"/>
      <c r="K862" s="35"/>
    </row>
    <row r="863" spans="5:11" ht="15">
      <c r="E863" s="97"/>
      <c r="G863" s="35"/>
      <c r="I863" s="40"/>
      <c r="K863" s="35"/>
    </row>
    <row r="864" spans="5:11" ht="15">
      <c r="E864" s="97"/>
      <c r="G864" s="35"/>
      <c r="I864" s="40"/>
      <c r="K864" s="35"/>
    </row>
    <row r="865" spans="5:11" ht="15">
      <c r="E865" s="97"/>
      <c r="G865" s="35"/>
      <c r="I865" s="40"/>
      <c r="K865" s="35"/>
    </row>
    <row r="866" spans="5:11" ht="15">
      <c r="E866" s="97"/>
      <c r="G866" s="35"/>
      <c r="I866" s="40"/>
      <c r="K866" s="35"/>
    </row>
    <row r="867" spans="5:11" ht="15">
      <c r="E867" s="97"/>
      <c r="G867" s="35"/>
      <c r="I867" s="40"/>
      <c r="K867" s="35"/>
    </row>
    <row r="868" spans="5:11" ht="15">
      <c r="E868" s="97"/>
      <c r="G868" s="35"/>
      <c r="I868" s="40"/>
      <c r="K868" s="35"/>
    </row>
    <row r="869" spans="5:11" ht="15">
      <c r="E869" s="97"/>
      <c r="G869" s="35"/>
      <c r="I869" s="40"/>
      <c r="K869" s="35"/>
    </row>
    <row r="870" spans="5:11" ht="15">
      <c r="E870" s="97"/>
      <c r="G870" s="35"/>
      <c r="I870" s="40"/>
      <c r="K870" s="35"/>
    </row>
    <row r="871" spans="5:11" ht="15">
      <c r="E871" s="97"/>
      <c r="G871" s="35"/>
      <c r="I871" s="40"/>
      <c r="K871" s="35"/>
    </row>
    <row r="872" spans="5:11" ht="15">
      <c r="E872" s="97"/>
      <c r="G872" s="35"/>
      <c r="I872" s="40"/>
      <c r="K872" s="35"/>
    </row>
    <row r="873" spans="5:11" ht="15">
      <c r="E873" s="97"/>
      <c r="G873" s="35"/>
      <c r="I873" s="40"/>
      <c r="K873" s="35"/>
    </row>
    <row r="874" spans="5:11" ht="15">
      <c r="E874" s="97"/>
      <c r="G874" s="35"/>
      <c r="I874" s="40"/>
      <c r="K874" s="35"/>
    </row>
    <row r="875" spans="5:11" ht="15">
      <c r="E875" s="97"/>
      <c r="G875" s="35"/>
      <c r="I875" s="40"/>
      <c r="K875" s="35"/>
    </row>
    <row r="876" spans="5:11" ht="15">
      <c r="E876" s="97"/>
      <c r="G876" s="35"/>
      <c r="I876" s="40"/>
      <c r="K876" s="35"/>
    </row>
    <row r="877" spans="5:11" ht="15">
      <c r="E877" s="97"/>
      <c r="G877" s="35"/>
      <c r="I877" s="40"/>
      <c r="K877" s="35"/>
    </row>
    <row r="878" spans="5:11" ht="15">
      <c r="E878" s="97"/>
      <c r="G878" s="35"/>
      <c r="I878" s="40"/>
      <c r="K878" s="35"/>
    </row>
    <row r="879" spans="5:11" ht="15">
      <c r="E879" s="97"/>
      <c r="G879" s="35"/>
      <c r="I879" s="40"/>
      <c r="K879" s="35"/>
    </row>
    <row r="880" spans="5:11" ht="15">
      <c r="E880" s="97"/>
      <c r="G880" s="35"/>
      <c r="I880" s="40"/>
      <c r="K880" s="35"/>
    </row>
    <row r="881" spans="5:11" ht="15">
      <c r="E881" s="97"/>
      <c r="G881" s="35"/>
      <c r="I881" s="40"/>
      <c r="K881" s="35"/>
    </row>
    <row r="882" spans="5:11" ht="15">
      <c r="E882" s="97"/>
      <c r="G882" s="35"/>
      <c r="I882" s="40"/>
      <c r="K882" s="35"/>
    </row>
    <row r="883" spans="5:11" ht="15">
      <c r="E883" s="97"/>
      <c r="G883" s="35"/>
      <c r="I883" s="40"/>
      <c r="K883" s="35"/>
    </row>
    <row r="884" spans="5:11" ht="15">
      <c r="E884" s="97"/>
      <c r="G884" s="35"/>
      <c r="I884" s="40"/>
      <c r="K884" s="35"/>
    </row>
    <row r="885" spans="5:11" ht="15">
      <c r="E885" s="97"/>
      <c r="G885" s="35"/>
      <c r="I885" s="40"/>
      <c r="K885" s="35"/>
    </row>
    <row r="886" spans="5:11" ht="15">
      <c r="E886" s="97"/>
      <c r="G886" s="35"/>
      <c r="I886" s="40"/>
      <c r="K886" s="35"/>
    </row>
    <row r="887" spans="5:11" ht="15">
      <c r="E887" s="97"/>
      <c r="G887" s="35"/>
      <c r="I887" s="40"/>
      <c r="K887" s="35"/>
    </row>
    <row r="888" spans="5:11" ht="15">
      <c r="E888" s="97"/>
      <c r="G888" s="35"/>
      <c r="I888" s="40"/>
      <c r="K888" s="35"/>
    </row>
    <row r="889" spans="5:11" ht="15">
      <c r="E889" s="97"/>
      <c r="G889" s="35"/>
      <c r="I889" s="40"/>
      <c r="K889" s="35"/>
    </row>
    <row r="890" spans="5:11" ht="15">
      <c r="E890" s="97"/>
      <c r="G890" s="35"/>
      <c r="I890" s="40"/>
      <c r="K890" s="35"/>
    </row>
    <row r="891" spans="5:11" ht="15">
      <c r="E891" s="97"/>
      <c r="G891" s="35"/>
      <c r="I891" s="40"/>
      <c r="K891" s="35"/>
    </row>
    <row r="892" spans="5:11" ht="15">
      <c r="E892" s="97"/>
      <c r="G892" s="35"/>
      <c r="I892" s="40"/>
      <c r="K892" s="35"/>
    </row>
    <row r="893" spans="5:11" ht="15">
      <c r="E893" s="97"/>
      <c r="G893" s="35"/>
      <c r="I893" s="40"/>
      <c r="K893" s="35"/>
    </row>
    <row r="894" spans="5:11" ht="15">
      <c r="E894" s="97"/>
      <c r="G894" s="35"/>
      <c r="I894" s="40"/>
      <c r="K894" s="35"/>
    </row>
    <row r="895" spans="5:11" ht="15">
      <c r="E895" s="97"/>
      <c r="G895" s="35"/>
      <c r="I895" s="40"/>
      <c r="K895" s="35"/>
    </row>
    <row r="896" spans="5:11" ht="15">
      <c r="E896" s="97"/>
      <c r="G896" s="35"/>
      <c r="I896" s="40"/>
      <c r="K896" s="35"/>
    </row>
    <row r="897" spans="5:11" ht="15">
      <c r="E897" s="97"/>
      <c r="G897" s="35"/>
      <c r="I897" s="40"/>
      <c r="K897" s="35"/>
    </row>
    <row r="898" spans="5:11" ht="15">
      <c r="E898" s="97"/>
      <c r="G898" s="35"/>
      <c r="I898" s="40"/>
      <c r="K898" s="35"/>
    </row>
    <row r="899" spans="5:11" ht="15">
      <c r="E899" s="97"/>
      <c r="G899" s="35"/>
      <c r="I899" s="40"/>
      <c r="K899" s="35"/>
    </row>
    <row r="900" spans="5:11" ht="15">
      <c r="E900" s="97"/>
      <c r="G900" s="35"/>
      <c r="I900" s="40"/>
      <c r="K900" s="35"/>
    </row>
    <row r="901" spans="5:11" ht="15">
      <c r="E901" s="97"/>
      <c r="G901" s="35"/>
      <c r="I901" s="40"/>
      <c r="K901" s="35"/>
    </row>
    <row r="902" spans="5:11" ht="15">
      <c r="E902" s="97"/>
      <c r="G902" s="35"/>
      <c r="I902" s="40"/>
      <c r="K902" s="35"/>
    </row>
    <row r="903" spans="5:11" ht="15">
      <c r="E903" s="97"/>
      <c r="G903" s="35"/>
      <c r="I903" s="40"/>
      <c r="K903" s="35"/>
    </row>
    <row r="904" spans="5:11" ht="15">
      <c r="E904" s="97"/>
      <c r="G904" s="35"/>
      <c r="I904" s="40"/>
      <c r="K904" s="35"/>
    </row>
    <row r="905" spans="5:11" ht="15">
      <c r="E905" s="97"/>
      <c r="G905" s="35"/>
      <c r="I905" s="40"/>
      <c r="K905" s="35"/>
    </row>
    <row r="906" spans="5:11" ht="15">
      <c r="E906" s="97"/>
      <c r="G906" s="35"/>
      <c r="I906" s="40"/>
      <c r="K906" s="35"/>
    </row>
    <row r="907" spans="5:11" ht="15">
      <c r="E907" s="97"/>
      <c r="G907" s="35"/>
      <c r="I907" s="40"/>
      <c r="K907" s="35"/>
    </row>
    <row r="908" spans="5:11" ht="15">
      <c r="E908" s="97"/>
      <c r="G908" s="35"/>
      <c r="I908" s="40"/>
      <c r="K908" s="35"/>
    </row>
    <row r="909" spans="5:11" ht="15">
      <c r="E909" s="97"/>
      <c r="G909" s="35"/>
      <c r="I909" s="40"/>
      <c r="K909" s="35"/>
    </row>
    <row r="910" spans="5:11" ht="15">
      <c r="E910" s="97"/>
      <c r="G910" s="35"/>
      <c r="I910" s="40"/>
      <c r="K910" s="35"/>
    </row>
    <row r="911" spans="5:11" ht="15">
      <c r="E911" s="97"/>
      <c r="G911" s="35"/>
      <c r="I911" s="40"/>
      <c r="K911" s="35"/>
    </row>
    <row r="912" spans="5:11" ht="15">
      <c r="E912" s="97"/>
      <c r="G912" s="35"/>
      <c r="I912" s="40"/>
      <c r="K912" s="35"/>
    </row>
    <row r="913" spans="5:11" ht="15">
      <c r="E913" s="97"/>
      <c r="G913" s="35"/>
      <c r="I913" s="40"/>
      <c r="K913" s="35"/>
    </row>
    <row r="914" spans="5:11" ht="15">
      <c r="E914" s="97"/>
      <c r="G914" s="35"/>
      <c r="I914" s="40"/>
      <c r="K914" s="35"/>
    </row>
    <row r="915" spans="5:11" ht="15">
      <c r="E915" s="97"/>
      <c r="G915" s="35"/>
      <c r="I915" s="40"/>
      <c r="K915" s="35"/>
    </row>
    <row r="916" spans="5:11" ht="15">
      <c r="E916" s="97"/>
      <c r="G916" s="35"/>
      <c r="I916" s="40"/>
      <c r="K916" s="35"/>
    </row>
    <row r="917" spans="5:11" ht="15">
      <c r="E917" s="97"/>
      <c r="G917" s="35"/>
      <c r="I917" s="40"/>
      <c r="K917" s="35"/>
    </row>
    <row r="918" spans="5:11" ht="15">
      <c r="E918" s="97"/>
      <c r="G918" s="35"/>
      <c r="I918" s="40"/>
      <c r="K918" s="35"/>
    </row>
    <row r="919" spans="5:11" ht="15">
      <c r="E919" s="97"/>
      <c r="G919" s="35"/>
      <c r="I919" s="40"/>
      <c r="K919" s="35"/>
    </row>
    <row r="920" spans="5:11" ht="15">
      <c r="E920" s="97"/>
      <c r="G920" s="35"/>
      <c r="I920" s="40"/>
      <c r="K920" s="35"/>
    </row>
    <row r="921" spans="5:11" ht="15">
      <c r="E921" s="97"/>
      <c r="G921" s="35"/>
      <c r="I921" s="40"/>
      <c r="K921" s="35"/>
    </row>
    <row r="922" spans="5:11" ht="15">
      <c r="E922" s="97"/>
      <c r="G922" s="35"/>
      <c r="I922" s="40"/>
      <c r="K922" s="35"/>
    </row>
    <row r="923" spans="5:11" ht="15">
      <c r="E923" s="97"/>
      <c r="G923" s="35"/>
      <c r="I923" s="40"/>
      <c r="K923" s="35"/>
    </row>
    <row r="924" spans="5:11" ht="15">
      <c r="E924" s="97"/>
      <c r="G924" s="35"/>
      <c r="I924" s="40"/>
      <c r="K924" s="35"/>
    </row>
    <row r="925" spans="5:11" ht="15">
      <c r="E925" s="97"/>
      <c r="G925" s="35"/>
      <c r="I925" s="40"/>
      <c r="K925" s="35"/>
    </row>
    <row r="926" spans="5:11" ht="15">
      <c r="E926" s="97"/>
      <c r="G926" s="35"/>
      <c r="I926" s="40"/>
      <c r="K926" s="35"/>
    </row>
    <row r="927" spans="5:11" ht="15">
      <c r="E927" s="97"/>
      <c r="G927" s="35"/>
      <c r="I927" s="40"/>
      <c r="K927" s="35"/>
    </row>
    <row r="928" spans="5:11" ht="15">
      <c r="E928" s="97"/>
      <c r="G928" s="35"/>
      <c r="I928" s="40"/>
      <c r="K928" s="35"/>
    </row>
    <row r="929" spans="5:11" ht="15">
      <c r="E929" s="97"/>
      <c r="G929" s="35"/>
      <c r="I929" s="40"/>
      <c r="K929" s="35"/>
    </row>
    <row r="930" spans="5:11" ht="15">
      <c r="E930" s="97"/>
      <c r="G930" s="35"/>
      <c r="I930" s="40"/>
      <c r="K930" s="35"/>
    </row>
    <row r="931" spans="5:11" ht="15">
      <c r="E931" s="97"/>
      <c r="G931" s="35"/>
      <c r="I931" s="40"/>
      <c r="K931" s="35"/>
    </row>
    <row r="932" spans="5:11" ht="15">
      <c r="E932" s="97"/>
      <c r="G932" s="35"/>
      <c r="I932" s="40"/>
      <c r="K932" s="35"/>
    </row>
    <row r="933" spans="5:11" ht="15">
      <c r="E933" s="97"/>
      <c r="G933" s="35"/>
      <c r="I933" s="40"/>
      <c r="K933" s="35"/>
    </row>
    <row r="934" spans="5:11" ht="15">
      <c r="E934" s="97"/>
      <c r="G934" s="35"/>
      <c r="I934" s="40"/>
      <c r="K934" s="35"/>
    </row>
    <row r="935" spans="5:11" ht="15">
      <c r="E935" s="97"/>
      <c r="G935" s="35"/>
      <c r="I935" s="40"/>
      <c r="K935" s="35"/>
    </row>
    <row r="936" spans="5:11" ht="15">
      <c r="E936" s="97"/>
      <c r="G936" s="35"/>
      <c r="I936" s="40"/>
      <c r="K936" s="35"/>
    </row>
    <row r="937" spans="5:11" ht="15">
      <c r="E937" s="97"/>
      <c r="G937" s="35"/>
      <c r="I937" s="40"/>
      <c r="K937" s="35"/>
    </row>
    <row r="938" spans="5:11" ht="15">
      <c r="E938" s="97"/>
      <c r="G938" s="35"/>
      <c r="I938" s="40"/>
      <c r="K938" s="35"/>
    </row>
    <row r="939" spans="5:11" ht="15">
      <c r="E939" s="97"/>
      <c r="G939" s="35"/>
      <c r="I939" s="40"/>
      <c r="K939" s="35"/>
    </row>
    <row r="940" spans="5:11" ht="15">
      <c r="E940" s="97"/>
      <c r="G940" s="35"/>
      <c r="I940" s="40"/>
      <c r="K940" s="35"/>
    </row>
    <row r="941" spans="5:11" ht="15">
      <c r="E941" s="97"/>
      <c r="G941" s="35"/>
      <c r="I941" s="40"/>
      <c r="K941" s="35"/>
    </row>
    <row r="942" spans="5:11" ht="15">
      <c r="E942" s="97"/>
      <c r="G942" s="35"/>
      <c r="I942" s="40"/>
      <c r="K942" s="35"/>
    </row>
    <row r="943" spans="5:11" ht="15">
      <c r="E943" s="97"/>
      <c r="G943" s="35"/>
      <c r="I943" s="40"/>
      <c r="K943" s="35"/>
    </row>
    <row r="944" spans="5:11" ht="15">
      <c r="E944" s="97"/>
      <c r="G944" s="35"/>
      <c r="I944" s="40"/>
      <c r="K944" s="35"/>
    </row>
    <row r="945" spans="5:11" ht="15">
      <c r="E945" s="97"/>
      <c r="G945" s="35"/>
      <c r="I945" s="40"/>
      <c r="K945" s="35"/>
    </row>
    <row r="946" spans="5:11" ht="15">
      <c r="E946" s="97"/>
      <c r="G946" s="35"/>
      <c r="I946" s="40"/>
      <c r="K946" s="35"/>
    </row>
    <row r="947" spans="5:11" ht="15">
      <c r="E947" s="97"/>
      <c r="G947" s="35"/>
      <c r="I947" s="40"/>
      <c r="K947" s="35"/>
    </row>
    <row r="948" spans="5:11" ht="15">
      <c r="E948" s="97"/>
      <c r="G948" s="35"/>
      <c r="I948" s="40"/>
      <c r="K948" s="35"/>
    </row>
    <row r="949" spans="5:11" ht="15">
      <c r="E949" s="97"/>
      <c r="G949" s="35"/>
      <c r="I949" s="40"/>
      <c r="K949" s="35"/>
    </row>
    <row r="950" spans="5:11" ht="15">
      <c r="E950" s="97"/>
      <c r="G950" s="35"/>
      <c r="I950" s="40"/>
      <c r="K950" s="35"/>
    </row>
    <row r="951" spans="5:11" ht="15">
      <c r="E951" s="97"/>
      <c r="G951" s="35"/>
      <c r="I951" s="40"/>
      <c r="K951" s="35"/>
    </row>
    <row r="952" spans="5:11" ht="15">
      <c r="E952" s="97"/>
      <c r="G952" s="35"/>
      <c r="I952" s="40"/>
      <c r="K952" s="35"/>
    </row>
    <row r="953" spans="5:11" ht="15">
      <c r="E953" s="97"/>
      <c r="G953" s="35"/>
      <c r="I953" s="40"/>
      <c r="K953" s="35"/>
    </row>
    <row r="954" spans="5:11" ht="15">
      <c r="E954" s="97"/>
      <c r="G954" s="35"/>
      <c r="I954" s="40"/>
      <c r="K954" s="35"/>
    </row>
    <row r="955" spans="5:11" ht="15">
      <c r="E955" s="97"/>
      <c r="G955" s="35"/>
      <c r="I955" s="40"/>
      <c r="K955" s="35"/>
    </row>
    <row r="956" spans="5:11" ht="15">
      <c r="E956" s="97"/>
      <c r="G956" s="35"/>
      <c r="I956" s="40"/>
      <c r="K956" s="35"/>
    </row>
    <row r="957" spans="5:11" ht="15">
      <c r="E957" s="97"/>
      <c r="G957" s="35"/>
      <c r="I957" s="40"/>
      <c r="K957" s="35"/>
    </row>
  </sheetData>
  <sheetProtection password="CAAC" sheet="1" objects="1" scenarios="1"/>
  <mergeCells count="165">
    <mergeCell ref="B162:D162"/>
    <mergeCell ref="G101:H118"/>
    <mergeCell ref="G125:H16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25:D125"/>
    <mergeCell ref="B122:C122"/>
    <mergeCell ref="B123:C123"/>
    <mergeCell ref="H123:H124"/>
    <mergeCell ref="J123:J124"/>
    <mergeCell ref="B124:D124"/>
    <mergeCell ref="B118:D118"/>
    <mergeCell ref="B112:D112"/>
    <mergeCell ref="B113:D113"/>
    <mergeCell ref="B114:D114"/>
    <mergeCell ref="B115:D115"/>
    <mergeCell ref="B116:D116"/>
    <mergeCell ref="B117:D117"/>
    <mergeCell ref="B106:D106"/>
    <mergeCell ref="B107:D107"/>
    <mergeCell ref="B108:D108"/>
    <mergeCell ref="B109:D109"/>
    <mergeCell ref="B110:D110"/>
    <mergeCell ref="B111:D111"/>
    <mergeCell ref="B100:D100"/>
    <mergeCell ref="B101:D101"/>
    <mergeCell ref="B102:D102"/>
    <mergeCell ref="B103:D103"/>
    <mergeCell ref="B104:D104"/>
    <mergeCell ref="B105:D105"/>
    <mergeCell ref="B94:D94"/>
    <mergeCell ref="B95:D95"/>
    <mergeCell ref="B96:D96"/>
    <mergeCell ref="B97:D97"/>
    <mergeCell ref="B98:D98"/>
    <mergeCell ref="B99:D99"/>
    <mergeCell ref="B88:D88"/>
    <mergeCell ref="B89:D89"/>
    <mergeCell ref="B90:D90"/>
    <mergeCell ref="B91:D91"/>
    <mergeCell ref="B92:D92"/>
    <mergeCell ref="B93:D93"/>
    <mergeCell ref="B82:D82"/>
    <mergeCell ref="B83:D83"/>
    <mergeCell ref="B84:D84"/>
    <mergeCell ref="B85:D85"/>
    <mergeCell ref="B86:D86"/>
    <mergeCell ref="B87:D87"/>
    <mergeCell ref="B76:D76"/>
    <mergeCell ref="B77:D77"/>
    <mergeCell ref="B78:D78"/>
    <mergeCell ref="B79:D79"/>
    <mergeCell ref="B80:D80"/>
    <mergeCell ref="B81:D81"/>
    <mergeCell ref="B71:D71"/>
    <mergeCell ref="B72:D7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:C1"/>
    <mergeCell ref="B2:C2"/>
    <mergeCell ref="H2:H3"/>
    <mergeCell ref="B17:D17"/>
    <mergeCell ref="B18:D18"/>
    <mergeCell ref="B19:D19"/>
    <mergeCell ref="B20:D20"/>
    <mergeCell ref="B21:D21"/>
    <mergeCell ref="B22:D22"/>
    <mergeCell ref="B14:D14"/>
    <mergeCell ref="B15:D15"/>
    <mergeCell ref="B16:D16"/>
    <mergeCell ref="J2:J3"/>
    <mergeCell ref="B3:D3"/>
    <mergeCell ref="B4:D4"/>
    <mergeCell ref="B11:D11"/>
    <mergeCell ref="B12:D12"/>
    <mergeCell ref="B13:D13"/>
    <mergeCell ref="B5:D5"/>
    <mergeCell ref="B6:D6"/>
    <mergeCell ref="B7:D7"/>
    <mergeCell ref="B8:D8"/>
    <mergeCell ref="B9:D9"/>
    <mergeCell ref="B10:D1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2021-06-14T14:04:58Z</dcterms:modified>
  <cp:category/>
  <cp:version/>
  <cp:contentType/>
  <cp:contentStatus/>
</cp:coreProperties>
</file>